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bee97ee416addcea/Desktop/Pike Co/"/>
    </mc:Choice>
  </mc:AlternateContent>
  <xr:revisionPtr revIDLastSave="0" documentId="8_{485F2AF8-4360-4535-AFEF-985A4A91FBC7}" xr6:coauthVersionLast="47" xr6:coauthVersionMax="47" xr10:uidLastSave="{00000000-0000-0000-0000-000000000000}"/>
  <bookViews>
    <workbookView xWindow="34890" yWindow="-16320" windowWidth="29040" windowHeight="15720" activeTab="1" xr2:uid="{9A248301-A9B4-447D-9703-E74E1906A27C}"/>
  </bookViews>
  <sheets>
    <sheet name="Notes" sheetId="1" r:id="rId1"/>
    <sheet name="Sheet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6" i="2" l="1"/>
  <c r="B386" i="2"/>
  <c r="C384" i="2"/>
  <c r="B384" i="2"/>
  <c r="C294" i="2"/>
  <c r="B294" i="2"/>
  <c r="C257" i="2"/>
  <c r="B257" i="2"/>
  <c r="C255" i="2"/>
  <c r="B255" i="2"/>
  <c r="C253" i="2"/>
  <c r="B253" i="2"/>
  <c r="C202" i="2"/>
  <c r="B202" i="2"/>
  <c r="C198" i="2"/>
  <c r="B198" i="2"/>
  <c r="C108" i="2"/>
  <c r="B108"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9" i="2"/>
  <c r="C52" i="2"/>
  <c r="C53" i="2"/>
  <c r="C54" i="2"/>
  <c r="C55" i="2"/>
  <c r="C56" i="2"/>
  <c r="C59" i="2"/>
  <c r="C60" i="2"/>
  <c r="C61" i="2"/>
  <c r="C64" i="2"/>
  <c r="C66" i="2"/>
  <c r="C67" i="2"/>
  <c r="C68" i="2"/>
  <c r="C69" i="2"/>
  <c r="C70" i="2"/>
  <c r="C72" i="2"/>
  <c r="C73"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9" i="2"/>
  <c r="C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9" i="2"/>
  <c r="B52" i="2"/>
  <c r="B53" i="2"/>
  <c r="B54" i="2"/>
  <c r="B55" i="2"/>
  <c r="B56" i="2"/>
  <c r="B59" i="2"/>
  <c r="B60" i="2"/>
  <c r="B61" i="2"/>
  <c r="B64" i="2"/>
  <c r="B66" i="2"/>
  <c r="B67" i="2"/>
  <c r="B68" i="2"/>
  <c r="B69" i="2"/>
  <c r="B70" i="2"/>
  <c r="B72" i="2"/>
  <c r="B73"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9" i="2"/>
  <c r="B9" i="2"/>
</calcChain>
</file>

<file path=xl/sharedStrings.xml><?xml version="1.0" encoding="utf-8"?>
<sst xmlns="http://schemas.openxmlformats.org/spreadsheetml/2006/main" count="1428" uniqueCount="634">
  <si>
    <t>Shoppable Services File</t>
  </si>
  <si>
    <t>Notes for the Shoppable Services File</t>
  </si>
  <si>
    <t xml:space="preserve"> --  Standard Charge</t>
  </si>
  <si>
    <t>Actual pricing can vary depending on ancillary services provided, number of days spent as an inpatient, drugs given, time spent in the OR, etc.</t>
  </si>
  <si>
    <t>Ancillary codes are either listed as CPT codes or Revenue codes depending on how the services are billed on the claim forms</t>
  </si>
  <si>
    <t>Additional services may be billed separately if performed by outside providers</t>
  </si>
  <si>
    <t xml:space="preserve"> -- Discounted Cash Price </t>
  </si>
  <si>
    <t>The charge that applied to an individual who pays cash or cash equivalent.</t>
  </si>
  <si>
    <t xml:space="preserve"> -- Payer-Specific Negotiated Charge</t>
  </si>
  <si>
    <t>The charge that the hospital has negotiated with a third-party payer for the service</t>
  </si>
  <si>
    <t xml:space="preserve">This information is provided as a guide to determine anticipated charges. The information is not a contractual agreement between the hospital and the consumer.  Individual costs will be based on specific services provided. We advise that the consumer consult with their health insurer to confirm individual payment responsibilities and remaining deductible balances.  </t>
  </si>
  <si>
    <t>Shoppable Services Worksheet</t>
  </si>
  <si>
    <t>Insurance Name</t>
  </si>
  <si>
    <t>Discounted Cash Price</t>
  </si>
  <si>
    <t>Identifier</t>
  </si>
  <si>
    <t>Shoppable Service description</t>
  </si>
  <si>
    <t>CPT/HCPCS Code</t>
  </si>
  <si>
    <t>Service Category</t>
  </si>
  <si>
    <t>Standard Charge</t>
  </si>
  <si>
    <t xml:space="preserve"> Psychotherapy, 30 minutes </t>
  </si>
  <si>
    <t>Evaluation and Management Services</t>
  </si>
  <si>
    <t xml:space="preserve"> Psychotherapy, 45 minutes </t>
  </si>
  <si>
    <t xml:space="preserve"> Psychotherapy, 60 minutes </t>
  </si>
  <si>
    <t xml:space="preserve"> Family psychotherapy, not including patient, 50 minutes </t>
  </si>
  <si>
    <t xml:space="preserve"> Family psychotherapy, including patient, 50 min </t>
  </si>
  <si>
    <t xml:space="preserve"> Group psychotherapy </t>
  </si>
  <si>
    <t xml:space="preserve">New patient office or other outpatient visit, typically 30 min </t>
  </si>
  <si>
    <t>Physician Service</t>
  </si>
  <si>
    <t xml:space="preserve"> New patient office of other outpatient visit, typically 45 min </t>
  </si>
  <si>
    <t xml:space="preserve"> New patient office of other outpatient visit, typically 60 min </t>
  </si>
  <si>
    <t xml:space="preserve"> Patient office consultation, typically 40 min </t>
  </si>
  <si>
    <t xml:space="preserve"> Patient office consultation, typically 60 min </t>
  </si>
  <si>
    <t xml:space="preserve"> Initial new patient preventive medicine evaluation, for those ages 18 to 39 </t>
  </si>
  <si>
    <t xml:space="preserve"> Initial new patient preventive medicine evaluation, for those ages 40 to 64 </t>
  </si>
  <si>
    <t xml:space="preserve"> Basic metabolic panel </t>
  </si>
  <si>
    <t>Laboratory and Pathology Services</t>
  </si>
  <si>
    <t>Blood Collection</t>
  </si>
  <si>
    <t xml:space="preserve"> Blood test, comprehensive group of blood chemicals </t>
  </si>
  <si>
    <t xml:space="preserve"> Obstetric blood test panel </t>
  </si>
  <si>
    <t xml:space="preserve"> Blood test, lipids </t>
  </si>
  <si>
    <t xml:space="preserve"> Kidney function panel test </t>
  </si>
  <si>
    <t xml:space="preserve"> Liver function blood test panel </t>
  </si>
  <si>
    <t xml:space="preserve"> Manual urinalysis test with examination using microscope </t>
  </si>
  <si>
    <t xml:space="preserve"> Automated urinalysis test </t>
  </si>
  <si>
    <t xml:space="preserve"> Prostate specific antigen </t>
  </si>
  <si>
    <t xml:space="preserve"> Blood test, thyroid stimulating hormone </t>
  </si>
  <si>
    <t xml:space="preserve"> Complete blood cell count, with differential white blood cells, automated </t>
  </si>
  <si>
    <t xml:space="preserve"> Complete blood count, automated </t>
  </si>
  <si>
    <t xml:space="preserve"> Blood test, clotting time </t>
  </si>
  <si>
    <t xml:space="preserve"> Coagulation assessment blood test </t>
  </si>
  <si>
    <t xml:space="preserve"> CT scan, head or brain, without contrast </t>
  </si>
  <si>
    <t>Radiology Services</t>
  </si>
  <si>
    <t xml:space="preserve"> MRI scan of brain before and after contrast - outside service</t>
  </si>
  <si>
    <t>Contrast</t>
  </si>
  <si>
    <t>CREATININE  if patient is over 60 and/or has any of the specified risk factors</t>
  </si>
  <si>
    <t xml:space="preserve"> X-Ray, lower back, minimum four views </t>
  </si>
  <si>
    <t xml:space="preserve"> MRI scan of lower spinal canal - outside service</t>
  </si>
  <si>
    <t xml:space="preserve"> CT scan, pelvis, with contrast </t>
  </si>
  <si>
    <t xml:space="preserve"> MRI scan of leg joint - outside service</t>
  </si>
  <si>
    <t xml:space="preserve"> CT scan of abdomen and pelvis with contrast </t>
  </si>
  <si>
    <t xml:space="preserve"> Ultrasound of abdomen </t>
  </si>
  <si>
    <t xml:space="preserve"> Abdominal ultrasound of pregnant uterus, greater or equal to 14 weeks 0 days, single or first fetus </t>
  </si>
  <si>
    <t xml:space="preserve"> Ultrasound pelvis through vagina </t>
  </si>
  <si>
    <t>US DOPPLER COMPLETE</t>
  </si>
  <si>
    <t>US PELVIC NON OB COMP</t>
  </si>
  <si>
    <t>VENI PUNCTURE</t>
  </si>
  <si>
    <t xml:space="preserve"> Mammography of one breast </t>
  </si>
  <si>
    <t xml:space="preserve"> Mammography of both breasts </t>
  </si>
  <si>
    <t xml:space="preserve"> Mammography, screening, bilateral </t>
  </si>
  <si>
    <t xml:space="preserve"> Cardiac valve &amp;other major cardiothoracic procedures w/ catheterization </t>
  </si>
  <si>
    <t>Medicine and Surgery Services</t>
  </si>
  <si>
    <t xml:space="preserve"> Spinal fusion except cervical w/o major comorbid conditions </t>
  </si>
  <si>
    <t xml:space="preserve"> Major joint replacement or reattachment of lower extremity </t>
  </si>
  <si>
    <t xml:space="preserve"> Cervical spinal fusion </t>
  </si>
  <si>
    <t xml:space="preserve"> Uterine and adnexa procedures for non-malignancy</t>
  </si>
  <si>
    <t xml:space="preserve"> Removal of 1 or more breast growth, open procedure </t>
  </si>
  <si>
    <t xml:space="preserve"> Shaving of shoulder bone using an endoscope </t>
  </si>
  <si>
    <t xml:space="preserve"> Removal of one knee cartilage using an endoscope </t>
  </si>
  <si>
    <t xml:space="preserve"> Removal of tonsils and adenoid glands patient younger than age 12 </t>
  </si>
  <si>
    <t xml:space="preserve"> Diagnostic examination of esophagus, stomach, and/or upper small bowel using an endoscope </t>
  </si>
  <si>
    <t xml:space="preserve"> Biopsy of the esophagus, stomach, and/or upper small bowel using an endoscope </t>
  </si>
  <si>
    <t xml:space="preserve"> Diagnostic examination of large bowel using an endoscope </t>
  </si>
  <si>
    <t xml:space="preserve"> Biopsy of large bowel using an endoscope </t>
  </si>
  <si>
    <t xml:space="preserve"> Removal of polyps or growths of large bowel using an endoscope </t>
  </si>
  <si>
    <t xml:space="preserve"> Ultrasound examination of lower large bowel using an endoscope </t>
  </si>
  <si>
    <t xml:space="preserve"> Removal of gallbladder using an endoscope </t>
  </si>
  <si>
    <t xml:space="preserve"> Repair of groin hernia patient age 5 or older </t>
  </si>
  <si>
    <t xml:space="preserve"> Biopsy of prostate gland </t>
  </si>
  <si>
    <t xml:space="preserve"> Surgical removal of prostate and surrounding lymph nodes using an endoscope </t>
  </si>
  <si>
    <t xml:space="preserve"> Routine obstetric care for vaginal delivery, including pre-and post-delivery care </t>
  </si>
  <si>
    <t xml:space="preserve"> Routine obstetric care for cesarean delivery, including pre-and post-delivery care </t>
  </si>
  <si>
    <t xml:space="preserve"> Routine obstetric care for vaginal delivery after prior cesarean delivery including pre-and post-delivery care </t>
  </si>
  <si>
    <t xml:space="preserve"> Injection of substance into spinal canal of lower back or sacrum using imaging guidance </t>
  </si>
  <si>
    <t xml:space="preserve"> Injections of anesthetic and/or steroid drug into lower or sacral spine nerve root using imaging guidance </t>
  </si>
  <si>
    <t xml:space="preserve"> Removal of recurring cataract in lens capsule using laser </t>
  </si>
  <si>
    <t xml:space="preserve"> Removal of cataract with insertion of lens </t>
  </si>
  <si>
    <t xml:space="preserve"> Electrocardiogram, routine, with interpretation and report </t>
  </si>
  <si>
    <t xml:space="preserve"> Insertion of catheter into left heart for diagnosis </t>
  </si>
  <si>
    <t xml:space="preserve"> Physical therapy, therapeutic exercise </t>
  </si>
  <si>
    <t>Therapy Services</t>
  </si>
  <si>
    <t>Ultrasound</t>
  </si>
  <si>
    <t>Reimbursement info as of 4/15/26, contracts renew and change at various points throughout the year</t>
  </si>
  <si>
    <t>UHC Commercial</t>
  </si>
  <si>
    <t>Pike Chargecode</t>
  </si>
  <si>
    <t>Pike Description</t>
  </si>
  <si>
    <t>Pike County Memorial Hospital</t>
  </si>
  <si>
    <t>Post Date:  6/1/2026</t>
  </si>
  <si>
    <t>Effective Date: 6/1/2026</t>
  </si>
  <si>
    <t>Pike County Memorial Hospital has provided the attached file to assist the consumer in identifying in advance the standard charges associated with 300 services at their facility.  The information listed for each service reflects the following:</t>
  </si>
  <si>
    <t>Pricing as of 6/1//26, subject to change throughout the year</t>
  </si>
  <si>
    <t>Minimum Charge</t>
  </si>
  <si>
    <t>Maximum Charge</t>
  </si>
  <si>
    <t>Americas Health plan</t>
  </si>
  <si>
    <t>95% of charges</t>
  </si>
  <si>
    <t>Beech Street</t>
  </si>
  <si>
    <t>90% of charges</t>
  </si>
  <si>
    <t>Anthem BCBS Blue Access</t>
  </si>
  <si>
    <t>Anthem Traditional</t>
  </si>
  <si>
    <t>XR Abdomen 1 View</t>
  </si>
  <si>
    <t>Occ Med Bill Only CXR</t>
  </si>
  <si>
    <t>XR Tibia/Fibula Left</t>
  </si>
  <si>
    <t>XR Tibia/Fibula Right</t>
  </si>
  <si>
    <t>XR Forearm 2 Views Right</t>
  </si>
  <si>
    <t>XR Humerus Left</t>
  </si>
  <si>
    <t>XR Elbow 2 Views Left</t>
  </si>
  <si>
    <t>XR Femur 2 Views Left</t>
  </si>
  <si>
    <t>XR Femur 2 Views Right</t>
  </si>
  <si>
    <t>XR Shoulder Complete 2+ Views Left</t>
  </si>
  <si>
    <t>XR Chest 2 Views</t>
  </si>
  <si>
    <t>XR Hand Complete 3+ Views Right</t>
  </si>
  <si>
    <t>XR Hand Complete 3+ Views Left</t>
  </si>
  <si>
    <t>XR Foot Complete 3+ Views Left</t>
  </si>
  <si>
    <t>XR Foot Complete 3+ Views Right</t>
  </si>
  <si>
    <t>XR Ankle Complete 3+ Views Left</t>
  </si>
  <si>
    <t>XR Ankle Complete 3+ Views Right</t>
  </si>
  <si>
    <t>XR Hip 2-3 Views w/AP Pelvis Left</t>
  </si>
  <si>
    <t>XR Hip 2-3 Views w/AP Pelvis Right</t>
  </si>
  <si>
    <t>XR Elbow Complete 3+ Views Right</t>
  </si>
  <si>
    <t>XR Wrist Complete 3+ Views Right</t>
  </si>
  <si>
    <t>XR Wrist Complete 3+ Views Left</t>
  </si>
  <si>
    <t>XR Fluoro Guidance Needle Loc Spine</t>
  </si>
  <si>
    <t>52240 Cystourethroscopy w/ fulguration and/or resection of LARGE bladder tumor(s)</t>
  </si>
  <si>
    <t>Almond (F20) IgE QST</t>
  </si>
  <si>
    <t>Alternaria alternata (M6) IgE QST</t>
  </si>
  <si>
    <t>Hematocrit</t>
  </si>
  <si>
    <t>Hemoglobin</t>
  </si>
  <si>
    <t>Cherry (f242) IgE QST</t>
  </si>
  <si>
    <t>Hemoglobinopath Eval Interpretation QST</t>
  </si>
  <si>
    <t>Red Blood Cell Count QST</t>
  </si>
  <si>
    <t>Stool for Occult Blood POC</t>
  </si>
  <si>
    <t>Occult Blood Stool POC (RE), immunoassay</t>
  </si>
  <si>
    <t>5'Nucleotidase QST</t>
  </si>
  <si>
    <t>.GTT 3 HR</t>
  </si>
  <si>
    <t>Platelet Count</t>
  </si>
  <si>
    <t>Sickle Cell Scr QST</t>
  </si>
  <si>
    <t>GGT QST</t>
  </si>
  <si>
    <t>Ketones Urine</t>
  </si>
  <si>
    <t>Albumin Level</t>
  </si>
  <si>
    <t>Albumin, CSF QST</t>
  </si>
  <si>
    <t>Alkaline Phosphatase</t>
  </si>
  <si>
    <t>Aspartate Aminotransferase</t>
  </si>
  <si>
    <t>Carbon Dioxide Level</t>
  </si>
  <si>
    <t>Cardio IQ(R) Cholesterol, Total QST</t>
  </si>
  <si>
    <t>Chloride Level</t>
  </si>
  <si>
    <t>Gestational Diabetes Screen</t>
  </si>
  <si>
    <t>Glucose 2 Hour Post Prandial</t>
  </si>
  <si>
    <t>Iron Level</t>
  </si>
  <si>
    <t>Sodium Level</t>
  </si>
  <si>
    <t>.ANA Titer and Pattern QST</t>
  </si>
  <si>
    <t>Immunoglobulin E QST</t>
  </si>
  <si>
    <t>Vitamin A (Retinol) QST</t>
  </si>
  <si>
    <t>Reducing Substances Urine</t>
  </si>
  <si>
    <t>T3 Uptake QST</t>
  </si>
  <si>
    <t>Urea Nitrogen, Rand U w/o Creat QST</t>
  </si>
  <si>
    <t>Calcium U24 QST</t>
  </si>
  <si>
    <t>Calcium, w/o Creatinine, Rand U QST</t>
  </si>
  <si>
    <t>Cold Hemagglutinins QST</t>
  </si>
  <si>
    <t>Lactate Dehydrogenase QST</t>
  </si>
  <si>
    <t>LD, Pleural Fl QST</t>
  </si>
  <si>
    <t>LD, Peri Fl QST</t>
  </si>
  <si>
    <t>Cardio IQ(R) HDL Cholesterol QST</t>
  </si>
  <si>
    <t>Potassium, U w/o Creatinine QST</t>
  </si>
  <si>
    <t>Uric Acid w/o Creat, U24  QST</t>
  </si>
  <si>
    <t>Lithium QST</t>
  </si>
  <si>
    <t>Gastric Occult Blood</t>
  </si>
  <si>
    <t>C-Reactive Protein QST</t>
  </si>
  <si>
    <t>Magnesium, U24 QST</t>
  </si>
  <si>
    <t>Anti-Streptolysin O QST</t>
  </si>
  <si>
    <t>Phosphorus U24 QST</t>
  </si>
  <si>
    <t>PSA, Free QST</t>
  </si>
  <si>
    <t>Lead (Venous), OSHA and Zinc Protoporphyrin Evaluation QST</t>
  </si>
  <si>
    <t>Bile Acids, Total QST</t>
  </si>
  <si>
    <t>OMNIPAQUE 240MG/10ML</t>
  </si>
  <si>
    <t>Creatinine Clearance QST</t>
  </si>
  <si>
    <t>IgG, CSF QST</t>
  </si>
  <si>
    <t>Osmolality (S) QST</t>
  </si>
  <si>
    <t>Thyroglobulin QST</t>
  </si>
  <si>
    <t>Thrombin Clotting Time QST</t>
  </si>
  <si>
    <t>.Mitochondrial Ab Titer QST</t>
  </si>
  <si>
    <t>Aldolase QST</t>
  </si>
  <si>
    <t>Fibrinogen Activity, Clauss QST</t>
  </si>
  <si>
    <t>Lead QST</t>
  </si>
  <si>
    <t>Ceruloplasmin QST</t>
  </si>
  <si>
    <t>Zinc QST</t>
  </si>
  <si>
    <t>Fecal Fat, Qualitative QST</t>
  </si>
  <si>
    <t>CK-MB (CK-2) QST</t>
  </si>
  <si>
    <t>Insulin QST</t>
  </si>
  <si>
    <t>Phenytoin, Free QST</t>
  </si>
  <si>
    <t>Topiramate QST</t>
  </si>
  <si>
    <t>DRVVT Screen QST</t>
  </si>
  <si>
    <t>Troponin-I</t>
  </si>
  <si>
    <t>TRAb (TSH Receptor Binding Antibody) QST</t>
  </si>
  <si>
    <t>Levetiracetam QST</t>
  </si>
  <si>
    <t>Cryoglobulin (%Cryocrit) QST</t>
  </si>
  <si>
    <t>C-Reactive Protein High Sensitivity</t>
  </si>
  <si>
    <t>Copper QST</t>
  </si>
  <si>
    <t>pH Urine QST</t>
  </si>
  <si>
    <t>Actin (Smooth Muscle) Ab (IgG) QST</t>
  </si>
  <si>
    <t>Cardiolipin Ab (IgA) QST</t>
  </si>
  <si>
    <t>Myelin Basic Protein QST</t>
  </si>
  <si>
    <t>Transferrin QST</t>
  </si>
  <si>
    <t>Gastric Parietal Cell Ab QST</t>
  </si>
  <si>
    <t>LD 1 QST</t>
  </si>
  <si>
    <t>Oxalic Acid, U24 (w/o Creatinine) QST</t>
  </si>
  <si>
    <t>Dna Ab (Ds) Crithidia,Ifa QST</t>
  </si>
  <si>
    <t>Phenobarbital Level</t>
  </si>
  <si>
    <t>Phenytoin Lvl</t>
  </si>
  <si>
    <t>Phosphatidylserine Ab, IgA QST</t>
  </si>
  <si>
    <t>Alk Phosphatase Isoenzymes Interp QST</t>
  </si>
  <si>
    <t>Myoglobin</t>
  </si>
  <si>
    <t>XR Fluoro Guidance Needle Placement</t>
  </si>
  <si>
    <t>Lamotrigine QST</t>
  </si>
  <si>
    <t>.GTT 1 HR</t>
  </si>
  <si>
    <t>Alpha 2 Macroglobulin QST</t>
  </si>
  <si>
    <t>Mitochondrial Ab Scrn QST</t>
  </si>
  <si>
    <t>.DRVTT Confirm QST</t>
  </si>
  <si>
    <t>Barley (f6) IgE QST</t>
  </si>
  <si>
    <t>Oxcarbazepine Metabolite QST</t>
  </si>
  <si>
    <t>Creatine Kinase Isoenzymes w/o Total QST</t>
  </si>
  <si>
    <t>Alpha-1-Antitrypsin Qn QST</t>
  </si>
  <si>
    <t>Gastrin QST</t>
  </si>
  <si>
    <t>Vitamin E (Tocopherol) QST</t>
  </si>
  <si>
    <t>Gliadin (Deamidated) Ab (IgA) QST</t>
  </si>
  <si>
    <t>.Endomysial Ab Scr (IgA) QST</t>
  </si>
  <si>
    <t>Apolipoprotein A1 QST</t>
  </si>
  <si>
    <t>Sex Hormone Binding Globulin QST</t>
  </si>
  <si>
    <t>Haptoglobin QST</t>
  </si>
  <si>
    <t>Immunoglobulin G Subclass 1 QST</t>
  </si>
  <si>
    <t>C1 Esterase Inhibitor, Protein QST</t>
  </si>
  <si>
    <t>Angiotensin II(36718)QST</t>
  </si>
  <si>
    <t>Calcium, Ionized QST</t>
  </si>
  <si>
    <t>Oligoclonal Bands (IgG), CSF QST</t>
  </si>
  <si>
    <t>Progesterone QST</t>
  </si>
  <si>
    <t>CCP Ab (IgG) QST</t>
  </si>
  <si>
    <t>Alpha Subunit QST</t>
  </si>
  <si>
    <t>Gabapentin QST</t>
  </si>
  <si>
    <t>Drug Monitor, Gabapentin, Qn, Urine QST</t>
  </si>
  <si>
    <t>Glucose-6-Phosphate Dehydrogenase Qn QST</t>
  </si>
  <si>
    <t>Furosemide QST</t>
  </si>
  <si>
    <t>Amphetamines By GC/MS (U) QST</t>
  </si>
  <si>
    <t>Beta 2 Microglobulin QST</t>
  </si>
  <si>
    <t>Gentamicin Lvl Trough</t>
  </si>
  <si>
    <t>Gentamicin Lvl</t>
  </si>
  <si>
    <t>B2 Glycoprotein I (IgA)Ab QST</t>
  </si>
  <si>
    <t>Drug Monitor, TCA Qn Ur QST</t>
  </si>
  <si>
    <t>Cortisol, Free U24 LC/MS/MS QST</t>
  </si>
  <si>
    <t>Drug Monitor, Fentanyl, Qn, Urine QST</t>
  </si>
  <si>
    <t>Plasma Renin Activity, LC/MS/MS QST</t>
  </si>
  <si>
    <t>Striated Muscle Ab Screen QST</t>
  </si>
  <si>
    <t>Cardio IQ(R) Lipoprotein (A) QST</t>
  </si>
  <si>
    <t>Benzodiazepines By GC/MS QST</t>
  </si>
  <si>
    <t>Hydromorphone (Opiate) QST</t>
  </si>
  <si>
    <t>Cystine, U24 QST</t>
  </si>
  <si>
    <t>XR Wrist 2 Views Right</t>
  </si>
  <si>
    <t>CA 15-3 QST</t>
  </si>
  <si>
    <t>CA 27.29 QST</t>
  </si>
  <si>
    <t>Cadmium, Blood QST</t>
  </si>
  <si>
    <t>Prolactin QST</t>
  </si>
  <si>
    <t>Myocardial Ab, If QST</t>
  </si>
  <si>
    <t>Immunofixation, Urine QST</t>
  </si>
  <si>
    <t>Metanephrines, Fract. LC/MS/MS, U24 QST</t>
  </si>
  <si>
    <t>Complement, Total (CH50) QST</t>
  </si>
  <si>
    <t>Barbiturates By GC/MS (U) QST</t>
  </si>
  <si>
    <t>Cocaine Metabolites By GC/MS (U) QST</t>
  </si>
  <si>
    <t>Blood Gas Capillary RT</t>
  </si>
  <si>
    <t>REF Elution</t>
  </si>
  <si>
    <t>Oxycodone (Opiate) QST</t>
  </si>
  <si>
    <t>CA 125 QST</t>
  </si>
  <si>
    <t>CA 19-9 QST</t>
  </si>
  <si>
    <t>Myeloperoxidase Antibody QST</t>
  </si>
  <si>
    <t>XR Knee 3 Views Right</t>
  </si>
  <si>
    <t>XR Knee 3 Views Left</t>
  </si>
  <si>
    <t>C-Peptide QST</t>
  </si>
  <si>
    <t>Sirolimus, LC/MS/MS QST</t>
  </si>
  <si>
    <t>Erythropoietin QST</t>
  </si>
  <si>
    <t>Folate, RBC QST</t>
  </si>
  <si>
    <t>.MAG Ab (IgM) WB/CSF QST</t>
  </si>
  <si>
    <t>Beta-Hydroxybutyrate QST</t>
  </si>
  <si>
    <t>XR Shoulder 1 View Left</t>
  </si>
  <si>
    <t>Carbamazepine and Metabolite, Total QST</t>
  </si>
  <si>
    <t>Haloperidol QST</t>
  </si>
  <si>
    <t>Calcitonin QST</t>
  </si>
  <si>
    <t>DHEA Sulfate QST</t>
  </si>
  <si>
    <t>Estrogen, Total, S QST</t>
  </si>
  <si>
    <t>XR Ankle 2 Views Right</t>
  </si>
  <si>
    <t>17 Hydroxyprogesterone, LC/MS/MS QST</t>
  </si>
  <si>
    <t>Immunofixation, Serum QST</t>
  </si>
  <si>
    <t>Estradiol QST</t>
  </si>
  <si>
    <t>Insulin Autoantibody QST</t>
  </si>
  <si>
    <t>Activated Protein C Resistance QST</t>
  </si>
  <si>
    <t>Histone Abs QST</t>
  </si>
  <si>
    <t>XR Ribs 2 Views Left</t>
  </si>
  <si>
    <t>XR Spine Cervical 2 or 3 Views</t>
  </si>
  <si>
    <t>XR Spine Thoracic 2 Views</t>
  </si>
  <si>
    <t>B-Type Natriuretic Peptide</t>
  </si>
  <si>
    <t>Estrone, LC/MS/MS QST</t>
  </si>
  <si>
    <t>Ristocetin Cofactor QST</t>
  </si>
  <si>
    <t>Protein C, Activity QST</t>
  </si>
  <si>
    <t>Osteocalcin, NMID QST</t>
  </si>
  <si>
    <t>XR Clavicle Left</t>
  </si>
  <si>
    <t>XR Clavicle Right</t>
  </si>
  <si>
    <t>IGF Binding Protein-3 (IGFBP-3) QST</t>
  </si>
  <si>
    <t>Von Willebrand Factor Ag QST</t>
  </si>
  <si>
    <t>Factor V Activity Clotting QST</t>
  </si>
  <si>
    <t>Factor VIII Activity, Clotting QST</t>
  </si>
  <si>
    <t>Protein S Antigen, Free QST</t>
  </si>
  <si>
    <t>PTH Intact</t>
  </si>
  <si>
    <t>Proinsulin QST</t>
  </si>
  <si>
    <t>Homocysteine QST</t>
  </si>
  <si>
    <t>Fentanyl Screen Urine</t>
  </si>
  <si>
    <t>Sulfate U24 QST</t>
  </si>
  <si>
    <t>Cyclosporine A Peak (2 Hr) QST</t>
  </si>
  <si>
    <t>Antithrombin III Activity QST</t>
  </si>
  <si>
    <t>Antithrombin III Ag QST</t>
  </si>
  <si>
    <t>Protein C, Ag QST</t>
  </si>
  <si>
    <t>Protein S Ag, Total QST</t>
  </si>
  <si>
    <t>S Kappa Light Chain, Free QST</t>
  </si>
  <si>
    <t>Lactoferrin, Qn, Stool QST</t>
  </si>
  <si>
    <t>Metanephrines, Fract, Free, LC/MS/MS QST</t>
  </si>
  <si>
    <t>H. Pylori, Urea Breath Test QST</t>
  </si>
  <si>
    <t>Histamine Release QST</t>
  </si>
  <si>
    <t>Vitamin B6, P QST</t>
  </si>
  <si>
    <t>Catecholamines, Frac, U24 w/o Creat QST</t>
  </si>
  <si>
    <t>Citric Acid, U24 (w/o Creatinine) QST</t>
  </si>
  <si>
    <t>Buprenorphine, Qn, U QST</t>
  </si>
  <si>
    <t>Acetylcholine Receptor Binding Ab QST</t>
  </si>
  <si>
    <t>Drug Monitor, Tapentadol, Qn, Urine QST</t>
  </si>
  <si>
    <t>ACTH, Plasma QST</t>
  </si>
  <si>
    <t>Aldosterone, LC/MS/MS QST</t>
  </si>
  <si>
    <t>XR Knee Complete 4+ Views Left</t>
  </si>
  <si>
    <t>XR Knee Complete 4+ Views Right</t>
  </si>
  <si>
    <t>DHEA, LC/MS/MS QST</t>
  </si>
  <si>
    <t>IGF 1, LC/MS QST</t>
  </si>
  <si>
    <t>Drug Monitor, Methamphetamine D/L,U QST</t>
  </si>
  <si>
    <t>Drug Monitor, Tramadol, Qn, Urine QST</t>
  </si>
  <si>
    <t>Drug Monitor,Methylphenid Metab, Qn, Ur QST</t>
  </si>
  <si>
    <t>Marijuana Metabolites By GC/MS QST</t>
  </si>
  <si>
    <t>ThiopU Metabolites QST</t>
  </si>
  <si>
    <t>25-OH Vit D (D2,D3), LC/MS/MS QST</t>
  </si>
  <si>
    <t>Vitamin K QST</t>
  </si>
  <si>
    <t>Hypoglycemic Panel QST</t>
  </si>
  <si>
    <t>Pancreatic Elastase-1 QST</t>
  </si>
  <si>
    <t>XR Spine Thoracic 3 Views</t>
  </si>
  <si>
    <t>Serotonin QST</t>
  </si>
  <si>
    <t>XR Abdomen Complete w Decub and/or Erect</t>
  </si>
  <si>
    <t>XR Spine Lumbosacral 2 or 3 Views</t>
  </si>
  <si>
    <t>XR Spine Lumbosacral w/ Bending 6+ Views</t>
  </si>
  <si>
    <t>14.3.3 ETA Protein QST</t>
  </si>
  <si>
    <t>Everolimus, LC/MS/MS, Blood QST</t>
  </si>
  <si>
    <t>Food and Tree Nut Allergy Panel with Reflex to Components QST</t>
  </si>
  <si>
    <t>XR Spine Lumbosacral 4+ Views</t>
  </si>
  <si>
    <t>Anti-Mullerian Hormone (Amh), Female QST</t>
  </si>
  <si>
    <t>XR Ribs w/ PA Chest Right</t>
  </si>
  <si>
    <t>Factor V (Leiden) Mutation Analysis QST</t>
  </si>
  <si>
    <t>TSI QST</t>
  </si>
  <si>
    <t>General Health Panel</t>
  </si>
  <si>
    <t>Bile Acids, Fract &amp; Ttl, Pregnancy QST</t>
  </si>
  <si>
    <t>Interleukin 6 (Il 6) QST</t>
  </si>
  <si>
    <t>BD Bone Density DEXA Axial Skeleton</t>
  </si>
  <si>
    <t>Copeptin QST</t>
  </si>
  <si>
    <t>Cortisone, U24 QST</t>
  </si>
  <si>
    <t>Prothrombin (Factor II) 20210G&gt;A Mut QST</t>
  </si>
  <si>
    <t>Procollagen Type I QST</t>
  </si>
  <si>
    <t>MTHFR, DNA QST</t>
  </si>
  <si>
    <t>Hered. Hemochromatosis DNA Mut An QST</t>
  </si>
  <si>
    <t>Drug Abuse Screen 9, w/Conf Serum QST</t>
  </si>
  <si>
    <t>TPMT Activity QST</t>
  </si>
  <si>
    <t>Systemic Sclerosis 12 Ab Panel 2 QST</t>
  </si>
  <si>
    <t>13010 MPL Core Diagnostic Panel QST</t>
  </si>
  <si>
    <t>Musk Ab Test QST</t>
  </si>
  <si>
    <t>Extended Myositis Specific Antibody (MSA) Panel QST</t>
  </si>
  <si>
    <t>Sleep Study</t>
  </si>
  <si>
    <t>Aetna</t>
  </si>
  <si>
    <t>835 data</t>
  </si>
  <si>
    <t>Ambetter</t>
  </si>
  <si>
    <t>BCBS FEP</t>
  </si>
  <si>
    <t>Cigna</t>
  </si>
  <si>
    <t>Healthy Alliance</t>
  </si>
  <si>
    <t>Healthy Blue Missouri</t>
  </si>
  <si>
    <t>6568860A</t>
  </si>
  <si>
    <t>6580050A</t>
  </si>
  <si>
    <t>6580101F</t>
  </si>
  <si>
    <t>6580101M</t>
  </si>
  <si>
    <t>6580152A</t>
  </si>
  <si>
    <t>6580154C</t>
  </si>
  <si>
    <t>6580156A</t>
  </si>
  <si>
    <t>6580158A</t>
  </si>
  <si>
    <t>6580169A</t>
  </si>
  <si>
    <t>6580170A</t>
  </si>
  <si>
    <t>6580170B</t>
  </si>
  <si>
    <t>6580173A</t>
  </si>
  <si>
    <t>6580178A</t>
  </si>
  <si>
    <t>6580183A</t>
  </si>
  <si>
    <t>6580184A</t>
  </si>
  <si>
    <t>6580185A</t>
  </si>
  <si>
    <t>6580186A</t>
  </si>
  <si>
    <t>6580195A</t>
  </si>
  <si>
    <t>6580201A</t>
  </si>
  <si>
    <t>6580299A</t>
  </si>
  <si>
    <t>6580299B</t>
  </si>
  <si>
    <t>6580299O</t>
  </si>
  <si>
    <t>6580299P</t>
  </si>
  <si>
    <t>6580299W</t>
  </si>
  <si>
    <t>6580307A</t>
  </si>
  <si>
    <t>6580354B</t>
  </si>
  <si>
    <t>6580355A</t>
  </si>
  <si>
    <t>6580360A</t>
  </si>
  <si>
    <t>6580372A</t>
  </si>
  <si>
    <t>6580374A</t>
  </si>
  <si>
    <t>6581000A</t>
  </si>
  <si>
    <t>6581002A</t>
  </si>
  <si>
    <t>6581240A</t>
  </si>
  <si>
    <t>6581241A</t>
  </si>
  <si>
    <t>6581256A</t>
  </si>
  <si>
    <t>658127A</t>
  </si>
  <si>
    <t>6581291A</t>
  </si>
  <si>
    <t>6581401A</t>
  </si>
  <si>
    <t>6582010A</t>
  </si>
  <si>
    <t>6582024A</t>
  </si>
  <si>
    <t>6582040A</t>
  </si>
  <si>
    <t>6582042A</t>
  </si>
  <si>
    <t>6582085A</t>
  </si>
  <si>
    <t>6582088A</t>
  </si>
  <si>
    <t>6582103A</t>
  </si>
  <si>
    <t>6582131A</t>
  </si>
  <si>
    <t>6582145A</t>
  </si>
  <si>
    <t>6582163A</t>
  </si>
  <si>
    <t>6582172A</t>
  </si>
  <si>
    <t>6582205A</t>
  </si>
  <si>
    <t>6582232B</t>
  </si>
  <si>
    <t>6582239A</t>
  </si>
  <si>
    <t>6582270A</t>
  </si>
  <si>
    <t>6582271A</t>
  </si>
  <si>
    <t>6582300A</t>
  </si>
  <si>
    <t>6582306A</t>
  </si>
  <si>
    <t>6582308B</t>
  </si>
  <si>
    <t>6582310A</t>
  </si>
  <si>
    <t>6582330A</t>
  </si>
  <si>
    <t>6582340A</t>
  </si>
  <si>
    <t>6582374A</t>
  </si>
  <si>
    <t>6582384A</t>
  </si>
  <si>
    <t>6582390A</t>
  </si>
  <si>
    <t>6582435A</t>
  </si>
  <si>
    <t>6582465A</t>
  </si>
  <si>
    <t>6582507A</t>
  </si>
  <si>
    <t>6582520A</t>
  </si>
  <si>
    <t>6582525A</t>
  </si>
  <si>
    <t>6582530A</t>
  </si>
  <si>
    <t>6582542D</t>
  </si>
  <si>
    <t>6582542E</t>
  </si>
  <si>
    <t>6582552A</t>
  </si>
  <si>
    <t>6582553A</t>
  </si>
  <si>
    <t>6582575A</t>
  </si>
  <si>
    <t>6582595A</t>
  </si>
  <si>
    <t>6582626A</t>
  </si>
  <si>
    <t>6582627A</t>
  </si>
  <si>
    <t>6582656A</t>
  </si>
  <si>
    <t>6582668A</t>
  </si>
  <si>
    <t>6582670A</t>
  </si>
  <si>
    <t>6582672A</t>
  </si>
  <si>
    <t>6582679A</t>
  </si>
  <si>
    <t>6582705A</t>
  </si>
  <si>
    <t>6582747A</t>
  </si>
  <si>
    <t>6582784C</t>
  </si>
  <si>
    <t>6582785A</t>
  </si>
  <si>
    <t>6582785B</t>
  </si>
  <si>
    <t>6582785C</t>
  </si>
  <si>
    <t>6582787A</t>
  </si>
  <si>
    <t>6582803B</t>
  </si>
  <si>
    <t>6582941A</t>
  </si>
  <si>
    <t>6582947A</t>
  </si>
  <si>
    <t>6582950A</t>
  </si>
  <si>
    <t>6582951A</t>
  </si>
  <si>
    <t>6582952A</t>
  </si>
  <si>
    <t>6582955A</t>
  </si>
  <si>
    <t>6582977B</t>
  </si>
  <si>
    <t>6583010A</t>
  </si>
  <si>
    <t>6583013A</t>
  </si>
  <si>
    <t>6583021B</t>
  </si>
  <si>
    <t>6583088A</t>
  </si>
  <si>
    <t>6583090A</t>
  </si>
  <si>
    <t>6583498A</t>
  </si>
  <si>
    <t>6583516B</t>
  </si>
  <si>
    <t>6583516D</t>
  </si>
  <si>
    <t>6583516E</t>
  </si>
  <si>
    <t>6583519A</t>
  </si>
  <si>
    <t>6583519B</t>
  </si>
  <si>
    <t>6583519C</t>
  </si>
  <si>
    <t>6583519G</t>
  </si>
  <si>
    <t>6583519H</t>
  </si>
  <si>
    <t>6583519J</t>
  </si>
  <si>
    <t>6583520A</t>
  </si>
  <si>
    <t>6583520G</t>
  </si>
  <si>
    <t>6583520J</t>
  </si>
  <si>
    <t>6583520R</t>
  </si>
  <si>
    <t>6583525A</t>
  </si>
  <si>
    <t>6583540B</t>
  </si>
  <si>
    <t>6583615A</t>
  </si>
  <si>
    <t>6583615B</t>
  </si>
  <si>
    <t>6583625A</t>
  </si>
  <si>
    <t>6583631A</t>
  </si>
  <si>
    <t>6583655A</t>
  </si>
  <si>
    <t>6583655B</t>
  </si>
  <si>
    <t>6583695A</t>
  </si>
  <si>
    <t>6583718A</t>
  </si>
  <si>
    <t>6583735B</t>
  </si>
  <si>
    <t>6583789B</t>
  </si>
  <si>
    <t>6583789E</t>
  </si>
  <si>
    <t>6583835B</t>
  </si>
  <si>
    <t>6583835C</t>
  </si>
  <si>
    <t>6583873A</t>
  </si>
  <si>
    <t>6583874A</t>
  </si>
  <si>
    <t>6583880A</t>
  </si>
  <si>
    <t>6583883D</t>
  </si>
  <si>
    <t>6583883E</t>
  </si>
  <si>
    <t>6583915A</t>
  </si>
  <si>
    <t>6583916A</t>
  </si>
  <si>
    <t>6583925B</t>
  </si>
  <si>
    <t>6583925F</t>
  </si>
  <si>
    <t>6583925H</t>
  </si>
  <si>
    <t>6583930A</t>
  </si>
  <si>
    <t>6583937A</t>
  </si>
  <si>
    <t>6583945A</t>
  </si>
  <si>
    <t>6583970B</t>
  </si>
  <si>
    <t>6583986A</t>
  </si>
  <si>
    <t>6584075A</t>
  </si>
  <si>
    <t>6584080A</t>
  </si>
  <si>
    <t>6584105B</t>
  </si>
  <si>
    <t>6584133A</t>
  </si>
  <si>
    <t>6584144A</t>
  </si>
  <si>
    <t>6584146A</t>
  </si>
  <si>
    <t>6584154A</t>
  </si>
  <si>
    <t>6584182A</t>
  </si>
  <si>
    <t>6584202A</t>
  </si>
  <si>
    <t>6584206A</t>
  </si>
  <si>
    <t>6584207A</t>
  </si>
  <si>
    <t>6584244A</t>
  </si>
  <si>
    <t>6584260A</t>
  </si>
  <si>
    <t>6584270A</t>
  </si>
  <si>
    <t>6584295A</t>
  </si>
  <si>
    <t>6584305A</t>
  </si>
  <si>
    <t>6584392A</t>
  </si>
  <si>
    <t>6584432A</t>
  </si>
  <si>
    <t>6584445A</t>
  </si>
  <si>
    <t>6584446A</t>
  </si>
  <si>
    <t>6584450A</t>
  </si>
  <si>
    <t>6584466A</t>
  </si>
  <si>
    <t>6584479A</t>
  </si>
  <si>
    <t>6584484A</t>
  </si>
  <si>
    <t>6584540A</t>
  </si>
  <si>
    <t>6584560A</t>
  </si>
  <si>
    <t>6584590A</t>
  </si>
  <si>
    <t>6584597A</t>
  </si>
  <si>
    <t>6584630A</t>
  </si>
  <si>
    <t>6584681A</t>
  </si>
  <si>
    <t>6585014B</t>
  </si>
  <si>
    <t>6585018B</t>
  </si>
  <si>
    <t>6585041B</t>
  </si>
  <si>
    <t>6585049A</t>
  </si>
  <si>
    <t>6585220A</t>
  </si>
  <si>
    <t>6585240A</t>
  </si>
  <si>
    <t>6585245B</t>
  </si>
  <si>
    <t>6585246A</t>
  </si>
  <si>
    <t>6585300A</t>
  </si>
  <si>
    <t>6585301A</t>
  </si>
  <si>
    <t>6585302A</t>
  </si>
  <si>
    <t>6585303A</t>
  </si>
  <si>
    <t>6585305A</t>
  </si>
  <si>
    <t>6585306B</t>
  </si>
  <si>
    <t>6585307A</t>
  </si>
  <si>
    <t>6585384A</t>
  </si>
  <si>
    <t>6585597A</t>
  </si>
  <si>
    <t>6585613A</t>
  </si>
  <si>
    <t>6585660A</t>
  </si>
  <si>
    <t>6585670A</t>
  </si>
  <si>
    <t>6586003A</t>
  </si>
  <si>
    <t>6586003B</t>
  </si>
  <si>
    <t>6586003E</t>
  </si>
  <si>
    <t>6586003F</t>
  </si>
  <si>
    <t>6586003G</t>
  </si>
  <si>
    <t>6586003H</t>
  </si>
  <si>
    <t>6586003N</t>
  </si>
  <si>
    <t>6586021A</t>
  </si>
  <si>
    <t>6586039A</t>
  </si>
  <si>
    <t>6586060A</t>
  </si>
  <si>
    <t>6586140AA</t>
  </si>
  <si>
    <t>6586140B</t>
  </si>
  <si>
    <t>6586146A</t>
  </si>
  <si>
    <t>6586147A</t>
  </si>
  <si>
    <t>6586148A</t>
  </si>
  <si>
    <t>6586157A</t>
  </si>
  <si>
    <t>6586160A</t>
  </si>
  <si>
    <t>6586162A</t>
  </si>
  <si>
    <t>6586200A</t>
  </si>
  <si>
    <t>6586235A</t>
  </si>
  <si>
    <t>6586255C</t>
  </si>
  <si>
    <t>6586255F</t>
  </si>
  <si>
    <t>6586255G</t>
  </si>
  <si>
    <t>6586255H</t>
  </si>
  <si>
    <t>6586255I</t>
  </si>
  <si>
    <t>6586255O</t>
  </si>
  <si>
    <t>6586256C</t>
  </si>
  <si>
    <t>6586300A</t>
  </si>
  <si>
    <t>6586300B</t>
  </si>
  <si>
    <t>6586301A</t>
  </si>
  <si>
    <t>6586304A</t>
  </si>
  <si>
    <t>6586334A</t>
  </si>
  <si>
    <t>6586335A</t>
  </si>
  <si>
    <t>6586337A</t>
  </si>
  <si>
    <t>not offered</t>
  </si>
  <si>
    <t>Radiology Read may be billed by another group</t>
  </si>
  <si>
    <t>60% of charges for those not mentioned</t>
  </si>
  <si>
    <t>6/1//2026</t>
  </si>
  <si>
    <t xml:space="preserve"> -- 14of the 70 required CMS shoppable services are not performed at Pike County Memorial so they are listed as "Services not Performed"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</si>
</sst>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_);\(0\)"/>
  </numFmts>
  <fonts count="16" x14ac:knownFonts="1">
    <font>
      <sz val="11"/>
      <color theme="1"/>
      <name val="Aptos Narrow"/>
      <family val="2"/>
      <scheme val="minor"/>
    </font>
    <font>
      <sz val="11"/>
      <color theme="1"/>
      <name val="Aptos Narrow"/>
      <family val="2"/>
      <scheme val="minor"/>
    </font>
    <font>
      <sz val="18"/>
      <color theme="3"/>
      <name val="Aptos Display"/>
      <family val="2"/>
      <scheme val="major"/>
    </font>
    <font>
      <b/>
      <sz val="11"/>
      <color theme="3"/>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b/>
      <sz val="18"/>
      <color theme="3"/>
      <name val="Aptos Display"/>
      <family val="2"/>
      <scheme val="major"/>
    </font>
    <font>
      <sz val="11"/>
      <name val="Aptos Narrow"/>
      <family val="2"/>
      <scheme val="minor"/>
    </font>
    <font>
      <sz val="10"/>
      <name val="Arial"/>
      <family val="2"/>
    </font>
    <font>
      <b/>
      <sz val="9"/>
      <color theme="1"/>
      <name val="Aptos Narrow"/>
      <family val="2"/>
      <scheme val="minor"/>
    </font>
    <font>
      <sz val="11"/>
      <color theme="1"/>
      <name val="Calibri"/>
      <family val="2"/>
    </font>
    <font>
      <b/>
      <sz val="11"/>
      <color theme="9" tint="0.79998168889431442"/>
      <name val="Aptos Narrow"/>
      <family val="2"/>
      <scheme val="minor"/>
    </font>
    <font>
      <b/>
      <sz val="9"/>
      <color theme="9" tint="0.79998168889431442"/>
      <name val="Aptos Narrow"/>
      <family val="2"/>
      <scheme val="minor"/>
    </font>
  </fonts>
  <fills count="9">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249977111117893"/>
        <bgColor indexed="64"/>
      </patternFill>
    </fill>
    <fill>
      <patternFill patternType="solid">
        <fgColor theme="3" tint="0.89999084444715716"/>
        <bgColor theme="8" tint="0.79998168889431442"/>
      </patternFill>
    </fill>
    <fill>
      <patternFill patternType="solid">
        <fgColor theme="3" tint="0.89999084444715716"/>
        <bgColor theme="8" tint="0.59999389629810485"/>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theme="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1" fillId="0" borderId="0"/>
    <xf numFmtId="43" fontId="1" fillId="0" borderId="0" applyFont="0" applyFill="0" applyBorder="0" applyAlignment="0" applyProtection="0"/>
  </cellStyleXfs>
  <cellXfs count="126">
    <xf numFmtId="0" fontId="0" fillId="0" borderId="0" xfId="0"/>
    <xf numFmtId="0" fontId="6" fillId="2" borderId="1" xfId="0" applyFont="1" applyFill="1" applyBorder="1"/>
    <xf numFmtId="0" fontId="6" fillId="2" borderId="2" xfId="0" applyFont="1" applyFill="1" applyBorder="1"/>
    <xf numFmtId="0" fontId="0" fillId="2" borderId="2" xfId="0" applyFill="1" applyBorder="1"/>
    <xf numFmtId="0" fontId="6" fillId="3" borderId="2" xfId="0" applyFont="1" applyFill="1" applyBorder="1"/>
    <xf numFmtId="0" fontId="6" fillId="3" borderId="2" xfId="0" applyFont="1" applyFill="1" applyBorder="1" applyAlignment="1">
      <alignment vertical="center" wrapText="1"/>
    </xf>
    <xf numFmtId="0" fontId="6" fillId="0" borderId="0" xfId="0" applyFont="1" applyAlignment="1">
      <alignment vertical="center" wrapText="1"/>
    </xf>
    <xf numFmtId="0" fontId="6" fillId="3" borderId="2" xfId="0" applyFont="1" applyFill="1" applyBorder="1" applyAlignment="1">
      <alignment horizontal="left" vertical="center"/>
    </xf>
    <xf numFmtId="0" fontId="6" fillId="0" borderId="0" xfId="0" applyFont="1" applyAlignment="1">
      <alignment vertical="center"/>
    </xf>
    <xf numFmtId="0" fontId="0" fillId="3" borderId="2" xfId="0" applyFill="1" applyBorder="1" applyAlignment="1">
      <alignment horizontal="left" indent="1"/>
    </xf>
    <xf numFmtId="0" fontId="0" fillId="0" borderId="0" xfId="0" applyAlignment="1">
      <alignment horizontal="left" indent="1"/>
    </xf>
    <xf numFmtId="0" fontId="6" fillId="3" borderId="2" xfId="0" applyFont="1" applyFill="1" applyBorder="1" applyAlignment="1">
      <alignment horizontal="left" vertical="center" wrapText="1"/>
    </xf>
    <xf numFmtId="0" fontId="0" fillId="3" borderId="2" xfId="0" applyFill="1" applyBorder="1" applyAlignment="1">
      <alignment horizontal="left" vertical="center" wrapText="1" indent="1"/>
    </xf>
    <xf numFmtId="0" fontId="8" fillId="3" borderId="2" xfId="0" applyFont="1" applyFill="1" applyBorder="1" applyAlignment="1">
      <alignment horizontal="left"/>
    </xf>
    <xf numFmtId="0" fontId="6" fillId="3" borderId="3" xfId="0" applyFont="1" applyFill="1" applyBorder="1"/>
    <xf numFmtId="0" fontId="9" fillId="0" borderId="0" xfId="3" applyFont="1" applyAlignment="1">
      <alignment horizontal="left" vertical="center"/>
    </xf>
    <xf numFmtId="44" fontId="0" fillId="0" borderId="0" xfId="1" applyFont="1" applyAlignment="1">
      <alignment horizontal="center"/>
    </xf>
    <xf numFmtId="44" fontId="0" fillId="0" borderId="0" xfId="1" applyFont="1"/>
    <xf numFmtId="0" fontId="3" fillId="0" borderId="0" xfId="4" applyAlignment="1">
      <alignment horizontal="left" vertical="center"/>
    </xf>
    <xf numFmtId="0" fontId="7" fillId="0" borderId="0" xfId="0" applyFont="1"/>
    <xf numFmtId="14" fontId="6" fillId="4" borderId="0" xfId="0" applyNumberFormat="1" applyFont="1" applyFill="1" applyAlignment="1">
      <alignment horizontal="left" vertical="center"/>
    </xf>
    <xf numFmtId="44" fontId="0" fillId="0" borderId="0" xfId="1" applyFont="1" applyFill="1" applyAlignment="1">
      <alignment horizontal="center"/>
    </xf>
    <xf numFmtId="14" fontId="6"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wrapText="1"/>
    </xf>
    <xf numFmtId="0" fontId="0" fillId="0" borderId="0" xfId="0" applyAlignment="1">
      <alignment vertical="center"/>
    </xf>
    <xf numFmtId="0" fontId="6" fillId="5" borderId="4" xfId="0" applyFont="1" applyFill="1" applyBorder="1" applyAlignment="1">
      <alignment horizontal="right" vertical="center"/>
    </xf>
    <xf numFmtId="0" fontId="5" fillId="0" borderId="0" xfId="0" applyFont="1"/>
    <xf numFmtId="0" fontId="0" fillId="0" borderId="0" xfId="0" applyAlignment="1">
      <alignment horizontal="center"/>
    </xf>
    <xf numFmtId="0" fontId="0" fillId="0" borderId="4" xfId="0" applyBorder="1"/>
    <xf numFmtId="0" fontId="4" fillId="6" borderId="9" xfId="0" applyFont="1" applyFill="1" applyBorder="1" applyAlignment="1">
      <alignment horizontal="left" vertical="center" wrapText="1"/>
    </xf>
    <xf numFmtId="0" fontId="7" fillId="6" borderId="9" xfId="0" applyFont="1" applyFill="1" applyBorder="1" applyAlignment="1">
      <alignment horizontal="center"/>
    </xf>
    <xf numFmtId="1" fontId="4" fillId="6" borderId="9" xfId="0" applyNumberFormat="1" applyFont="1" applyFill="1" applyBorder="1" applyAlignment="1">
      <alignment horizontal="center" wrapText="1"/>
    </xf>
    <xf numFmtId="44" fontId="4" fillId="6" borderId="9" xfId="1" applyFont="1" applyFill="1" applyBorder="1" applyAlignment="1">
      <alignment horizontal="center" wrapText="1"/>
    </xf>
    <xf numFmtId="0" fontId="4" fillId="6" borderId="9" xfId="0" applyFont="1" applyFill="1" applyBorder="1" applyAlignment="1">
      <alignment horizontal="center" wrapText="1"/>
    </xf>
    <xf numFmtId="0" fontId="6" fillId="0" borderId="0" xfId="0" applyFont="1" applyAlignment="1">
      <alignment horizontal="center" wrapText="1"/>
    </xf>
    <xf numFmtId="0" fontId="0" fillId="3" borderId="1" xfId="0" applyFill="1" applyBorder="1" applyAlignment="1">
      <alignment horizontal="left"/>
    </xf>
    <xf numFmtId="1" fontId="0" fillId="3" borderId="1" xfId="0" applyNumberFormat="1" applyFill="1" applyBorder="1" applyAlignment="1">
      <alignment horizontal="center"/>
    </xf>
    <xf numFmtId="44" fontId="0" fillId="3" borderId="1" xfId="1" applyFont="1" applyFill="1" applyBorder="1" applyAlignment="1">
      <alignment horizontal="left"/>
    </xf>
    <xf numFmtId="44" fontId="0" fillId="3" borderId="1" xfId="1" applyFont="1" applyFill="1" applyBorder="1"/>
    <xf numFmtId="44" fontId="1" fillId="3" borderId="1" xfId="1" applyFont="1" applyFill="1" applyBorder="1"/>
    <xf numFmtId="0" fontId="0" fillId="3" borderId="5" xfId="0" applyFill="1" applyBorder="1" applyAlignment="1">
      <alignment horizontal="left"/>
    </xf>
    <xf numFmtId="1" fontId="0" fillId="3" borderId="5" xfId="0" applyNumberFormat="1" applyFill="1" applyBorder="1" applyAlignment="1">
      <alignment horizontal="center"/>
    </xf>
    <xf numFmtId="0" fontId="0" fillId="3" borderId="3" xfId="0" applyFill="1" applyBorder="1" applyAlignment="1">
      <alignment horizontal="left" indent="1"/>
    </xf>
    <xf numFmtId="1" fontId="0" fillId="3" borderId="3" xfId="0" applyNumberFormat="1" applyFill="1" applyBorder="1" applyAlignment="1">
      <alignment horizontal="center"/>
    </xf>
    <xf numFmtId="0" fontId="0" fillId="3" borderId="2" xfId="0" applyFill="1" applyBorder="1" applyAlignment="1">
      <alignment horizontal="left"/>
    </xf>
    <xf numFmtId="1" fontId="0" fillId="3" borderId="2" xfId="0" applyNumberFormat="1" applyFill="1" applyBorder="1" applyAlignment="1">
      <alignment horizontal="center"/>
    </xf>
    <xf numFmtId="0" fontId="0" fillId="7" borderId="2" xfId="0" applyFill="1" applyBorder="1" applyAlignment="1">
      <alignment horizontal="left" indent="1"/>
    </xf>
    <xf numFmtId="1" fontId="0" fillId="8" borderId="2" xfId="0" applyNumberFormat="1" applyFill="1" applyBorder="1" applyAlignment="1">
      <alignment horizontal="center" vertical="center"/>
    </xf>
    <xf numFmtId="1" fontId="0" fillId="8" borderId="2" xfId="0" applyNumberFormat="1" applyFill="1" applyBorder="1" applyAlignment="1">
      <alignment horizontal="center"/>
    </xf>
    <xf numFmtId="1" fontId="0" fillId="8" borderId="2" xfId="0" applyNumberFormat="1" applyFill="1" applyBorder="1" applyAlignment="1">
      <alignment horizontal="right"/>
    </xf>
    <xf numFmtId="0" fontId="0" fillId="3" borderId="1" xfId="0" applyFill="1" applyBorder="1"/>
    <xf numFmtId="0" fontId="10" fillId="3" borderId="5" xfId="0" applyFont="1" applyFill="1" applyBorder="1"/>
    <xf numFmtId="1" fontId="10" fillId="3" borderId="5" xfId="0" applyNumberFormat="1" applyFont="1" applyFill="1" applyBorder="1" applyAlignment="1">
      <alignment horizontal="center"/>
    </xf>
    <xf numFmtId="0" fontId="0" fillId="3" borderId="11" xfId="0" applyFill="1" applyBorder="1" applyAlignment="1">
      <alignment horizontal="left"/>
    </xf>
    <xf numFmtId="0" fontId="0" fillId="0" borderId="0" xfId="0" applyAlignment="1">
      <alignment horizontal="left" vertical="center"/>
    </xf>
    <xf numFmtId="0" fontId="0" fillId="3" borderId="5" xfId="0" applyFill="1" applyBorder="1"/>
    <xf numFmtId="164" fontId="9" fillId="0" borderId="0" xfId="6" applyNumberFormat="1" applyFont="1" applyAlignment="1">
      <alignment horizontal="left" vertical="center"/>
    </xf>
    <xf numFmtId="164" fontId="3" fillId="0" borderId="0" xfId="6" applyNumberFormat="1" applyFont="1" applyAlignment="1">
      <alignment horizontal="left" vertical="center"/>
    </xf>
    <xf numFmtId="164" fontId="6" fillId="0" borderId="0" xfId="6" applyNumberFormat="1" applyFont="1" applyAlignment="1">
      <alignment horizontal="left" vertical="center"/>
    </xf>
    <xf numFmtId="164" fontId="5" fillId="0" borderId="0" xfId="6" applyNumberFormat="1" applyFont="1" applyAlignment="1">
      <alignment horizontal="left" vertical="center"/>
    </xf>
    <xf numFmtId="164" fontId="4" fillId="6" borderId="9" xfId="6" applyNumberFormat="1" applyFont="1" applyFill="1" applyBorder="1" applyAlignment="1">
      <alignment horizontal="left" vertical="center" wrapText="1"/>
    </xf>
    <xf numFmtId="164" fontId="0" fillId="0" borderId="0" xfId="6" applyNumberFormat="1" applyFont="1" applyAlignment="1">
      <alignment horizontal="left" vertical="center"/>
    </xf>
    <xf numFmtId="14" fontId="6" fillId="4" borderId="0" xfId="6" applyNumberFormat="1" applyFont="1" applyFill="1" applyAlignment="1">
      <alignment horizontal="left" vertical="center"/>
    </xf>
    <xf numFmtId="0" fontId="0" fillId="8" borderId="2" xfId="0" applyFill="1" applyBorder="1" applyAlignment="1">
      <alignment horizontal="left" indent="1"/>
    </xf>
    <xf numFmtId="0" fontId="0" fillId="3" borderId="0" xfId="0" applyFill="1"/>
    <xf numFmtId="0" fontId="9" fillId="0" borderId="0" xfId="3" applyFont="1" applyAlignment="1">
      <alignment horizontal="right" vertical="center"/>
    </xf>
    <xf numFmtId="0" fontId="3" fillId="0" borderId="0" xfId="4" applyAlignment="1">
      <alignment horizontal="right" vertical="center"/>
    </xf>
    <xf numFmtId="14" fontId="6" fillId="4" borderId="0" xfId="0" applyNumberFormat="1" applyFont="1" applyFill="1" applyAlignment="1">
      <alignment horizontal="right" vertical="center"/>
    </xf>
    <xf numFmtId="14" fontId="6" fillId="0" borderId="0" xfId="0" applyNumberFormat="1" applyFont="1" applyAlignment="1">
      <alignment horizontal="right" vertical="center"/>
    </xf>
    <xf numFmtId="0" fontId="5" fillId="0" borderId="0" xfId="0" applyFont="1" applyAlignment="1">
      <alignment horizontal="right" vertical="center"/>
    </xf>
    <xf numFmtId="0" fontId="4" fillId="6" borderId="9" xfId="0" applyFont="1" applyFill="1" applyBorder="1" applyAlignment="1">
      <alignment horizontal="right" vertical="center" wrapText="1"/>
    </xf>
    <xf numFmtId="0" fontId="0" fillId="0" borderId="0" xfId="0" applyAlignment="1">
      <alignment horizontal="right" vertical="center"/>
    </xf>
    <xf numFmtId="1" fontId="0" fillId="0" borderId="0" xfId="0" applyNumberFormat="1" applyAlignment="1">
      <alignment horizontal="right"/>
    </xf>
    <xf numFmtId="0" fontId="5" fillId="0" borderId="0" xfId="0" applyFont="1" applyAlignment="1">
      <alignment horizontal="right" vertical="center" wrapText="1"/>
    </xf>
    <xf numFmtId="0" fontId="0" fillId="0" borderId="0" xfId="0" applyAlignment="1">
      <alignment horizontal="right"/>
    </xf>
    <xf numFmtId="1" fontId="4" fillId="6" borderId="9" xfId="0" applyNumberFormat="1" applyFont="1" applyFill="1" applyBorder="1" applyAlignment="1">
      <alignment horizontal="right" wrapText="1"/>
    </xf>
    <xf numFmtId="1" fontId="0" fillId="3" borderId="1" xfId="0" applyNumberFormat="1" applyFill="1" applyBorder="1" applyAlignment="1">
      <alignment horizontal="right"/>
    </xf>
    <xf numFmtId="1" fontId="0" fillId="3" borderId="5" xfId="0" applyNumberFormat="1" applyFill="1" applyBorder="1" applyAlignment="1">
      <alignment horizontal="right"/>
    </xf>
    <xf numFmtId="1" fontId="0" fillId="3" borderId="3" xfId="0" applyNumberFormat="1" applyFill="1" applyBorder="1" applyAlignment="1">
      <alignment horizontal="right"/>
    </xf>
    <xf numFmtId="1" fontId="0" fillId="3" borderId="2" xfId="0" applyNumberFormat="1" applyFill="1" applyBorder="1" applyAlignment="1">
      <alignment horizontal="right"/>
    </xf>
    <xf numFmtId="1" fontId="0" fillId="7" borderId="2" xfId="0" applyNumberFormat="1" applyFill="1" applyBorder="1" applyAlignment="1">
      <alignment horizontal="right" vertical="center"/>
    </xf>
    <xf numFmtId="1" fontId="10" fillId="3" borderId="5" xfId="0" applyNumberFormat="1" applyFont="1" applyFill="1" applyBorder="1" applyAlignment="1">
      <alignment horizontal="right"/>
    </xf>
    <xf numFmtId="1" fontId="0" fillId="3" borderId="10" xfId="0" applyNumberFormat="1" applyFill="1" applyBorder="1" applyAlignment="1">
      <alignment horizontal="right"/>
    </xf>
    <xf numFmtId="0" fontId="5" fillId="0" borderId="0" xfId="0" applyFont="1" applyAlignment="1">
      <alignment horizontal="center" vertical="center" wrapText="1"/>
    </xf>
    <xf numFmtId="0" fontId="0" fillId="3" borderId="2" xfId="0" applyFill="1" applyBorder="1" applyAlignment="1">
      <alignment horizontal="center"/>
    </xf>
    <xf numFmtId="0" fontId="0" fillId="3" borderId="5" xfId="0" applyFill="1" applyBorder="1" applyAlignment="1">
      <alignment horizontal="center"/>
    </xf>
    <xf numFmtId="44" fontId="7" fillId="0" borderId="0" xfId="1" applyFont="1"/>
    <xf numFmtId="44" fontId="0" fillId="0" borderId="0" xfId="1" applyFont="1" applyAlignment="1">
      <alignment vertical="center"/>
    </xf>
    <xf numFmtId="0" fontId="12" fillId="5" borderId="5" xfId="0" applyFont="1" applyFill="1" applyBorder="1" applyAlignment="1">
      <alignment horizontal="center" vertical="center" wrapText="1"/>
    </xf>
    <xf numFmtId="44" fontId="12" fillId="5" borderId="6" xfId="1"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44" fontId="12" fillId="5" borderId="4" xfId="1" applyFont="1" applyFill="1" applyBorder="1" applyAlignment="1">
      <alignment horizontal="center" vertical="center" wrapText="1"/>
    </xf>
    <xf numFmtId="165" fontId="0" fillId="3" borderId="1" xfId="1" applyNumberFormat="1" applyFont="1" applyFill="1" applyBorder="1" applyAlignment="1">
      <alignment horizontal="left"/>
    </xf>
    <xf numFmtId="164" fontId="0" fillId="3" borderId="5" xfId="6" applyNumberFormat="1" applyFont="1" applyFill="1" applyBorder="1" applyAlignment="1">
      <alignment vertical="center"/>
    </xf>
    <xf numFmtId="164" fontId="0" fillId="3" borderId="1" xfId="6" applyNumberFormat="1" applyFont="1" applyFill="1" applyBorder="1" applyAlignment="1">
      <alignment vertical="center" wrapText="1"/>
    </xf>
    <xf numFmtId="164" fontId="0" fillId="3" borderId="1" xfId="6" applyNumberFormat="1" applyFont="1" applyFill="1" applyBorder="1" applyAlignment="1">
      <alignment vertical="center"/>
    </xf>
    <xf numFmtId="164" fontId="0" fillId="3" borderId="3" xfId="6" applyNumberFormat="1" applyFont="1" applyFill="1" applyBorder="1" applyAlignment="1">
      <alignment vertical="center" wrapText="1"/>
    </xf>
    <xf numFmtId="164" fontId="0" fillId="3" borderId="2" xfId="6" applyNumberFormat="1" applyFont="1" applyFill="1" applyBorder="1" applyAlignment="1">
      <alignment vertical="center" wrapText="1"/>
    </xf>
    <xf numFmtId="164" fontId="10" fillId="3" borderId="5" xfId="6" applyNumberFormat="1" applyFont="1" applyFill="1" applyBorder="1" applyAlignment="1">
      <alignment vertical="center"/>
    </xf>
    <xf numFmtId="164" fontId="0" fillId="3" borderId="10" xfId="6" applyNumberFormat="1" applyFont="1" applyFill="1" applyBorder="1" applyAlignment="1">
      <alignment vertical="center"/>
    </xf>
    <xf numFmtId="0" fontId="0" fillId="3" borderId="1" xfId="0" applyFill="1" applyBorder="1" applyAlignment="1">
      <alignment horizontal="right"/>
    </xf>
    <xf numFmtId="0" fontId="0" fillId="3" borderId="1" xfId="0" applyFill="1" applyBorder="1" applyAlignment="1">
      <alignment horizontal="center"/>
    </xf>
    <xf numFmtId="44" fontId="0" fillId="3" borderId="5" xfId="1" applyFont="1" applyFill="1" applyBorder="1"/>
    <xf numFmtId="0" fontId="13" fillId="0" borderId="0" xfId="0" applyFont="1" applyAlignment="1">
      <alignment vertical="center"/>
    </xf>
    <xf numFmtId="165" fontId="0" fillId="3" borderId="1" xfId="1" applyNumberFormat="1" applyFont="1" applyFill="1" applyBorder="1" applyAlignment="1">
      <alignment horizontal="right"/>
    </xf>
    <xf numFmtId="0" fontId="0" fillId="3" borderId="0" xfId="0" applyFill="1" applyAlignment="1">
      <alignment horizontal="right"/>
    </xf>
    <xf numFmtId="0" fontId="0" fillId="3" borderId="5" xfId="0" applyFill="1" applyBorder="1" applyAlignment="1">
      <alignment horizontal="right"/>
    </xf>
    <xf numFmtId="0" fontId="7" fillId="0" borderId="0" xfId="0" applyFont="1" applyAlignment="1">
      <alignment vertical="center"/>
    </xf>
    <xf numFmtId="44" fontId="7" fillId="0" borderId="0" xfId="1" applyFont="1" applyAlignment="1">
      <alignment vertical="center"/>
    </xf>
    <xf numFmtId="164" fontId="0" fillId="3" borderId="1" xfId="6" applyNumberFormat="1" applyFont="1" applyFill="1" applyBorder="1" applyAlignment="1">
      <alignment horizontal="center" vertical="center"/>
    </xf>
    <xf numFmtId="164" fontId="0" fillId="3" borderId="3" xfId="6" applyNumberFormat="1" applyFont="1" applyFill="1" applyBorder="1" applyAlignment="1">
      <alignment horizontal="center" vertical="center"/>
    </xf>
    <xf numFmtId="164" fontId="0" fillId="3" borderId="1" xfId="6" applyNumberFormat="1" applyFont="1" applyFill="1" applyBorder="1" applyAlignment="1">
      <alignment horizontal="center" vertical="center" wrapText="1"/>
    </xf>
    <xf numFmtId="164" fontId="0" fillId="3" borderId="3" xfId="6" applyNumberFormat="1" applyFont="1" applyFill="1" applyBorder="1" applyAlignment="1">
      <alignment horizontal="center" vertical="center" wrapText="1"/>
    </xf>
    <xf numFmtId="164" fontId="0" fillId="3" borderId="2" xfId="6" applyNumberFormat="1" applyFont="1" applyFill="1" applyBorder="1" applyAlignment="1">
      <alignment horizontal="center" vertical="center" wrapText="1"/>
    </xf>
    <xf numFmtId="164" fontId="0" fillId="3" borderId="12" xfId="6" applyNumberFormat="1" applyFont="1" applyFill="1" applyBorder="1" applyAlignment="1">
      <alignment horizontal="center" vertical="center" wrapText="1"/>
    </xf>
    <xf numFmtId="164" fontId="0" fillId="3" borderId="13" xfId="6" applyNumberFormat="1" applyFont="1" applyFill="1" applyBorder="1" applyAlignment="1">
      <alignment horizontal="center" vertical="center" wrapText="1"/>
    </xf>
    <xf numFmtId="164" fontId="0" fillId="3" borderId="14" xfId="6" applyNumberFormat="1" applyFont="1" applyFill="1" applyBorder="1" applyAlignment="1">
      <alignment horizontal="center" vertical="center" wrapText="1"/>
    </xf>
    <xf numFmtId="9" fontId="14" fillId="5" borderId="5" xfId="1" applyNumberFormat="1" applyFont="1" applyFill="1" applyBorder="1" applyAlignment="1">
      <alignment horizontal="center" wrapText="1"/>
    </xf>
    <xf numFmtId="44" fontId="15" fillId="5" borderId="5" xfId="1" applyFont="1" applyFill="1" applyBorder="1" applyAlignment="1">
      <alignment horizontal="center" wrapText="1"/>
    </xf>
    <xf numFmtId="9" fontId="15" fillId="5" borderId="5" xfId="2" applyFont="1" applyFill="1" applyBorder="1" applyAlignment="1">
      <alignment horizontal="center" wrapText="1"/>
    </xf>
    <xf numFmtId="44" fontId="15" fillId="5" borderId="7" xfId="1" applyFont="1" applyFill="1" applyBorder="1" applyAlignment="1">
      <alignment horizontal="center" wrapText="1"/>
    </xf>
    <xf numFmtId="9" fontId="15" fillId="5" borderId="8" xfId="2" applyFont="1" applyFill="1" applyBorder="1" applyAlignment="1">
      <alignment horizontal="center" wrapText="1"/>
    </xf>
    <xf numFmtId="9" fontId="15" fillId="5" borderId="5" xfId="1" applyNumberFormat="1" applyFont="1" applyFill="1" applyBorder="1" applyAlignment="1">
      <alignment horizontal="center" wrapText="1"/>
    </xf>
  </cellXfs>
  <cellStyles count="7">
    <cellStyle name="Comma" xfId="6" builtinId="3"/>
    <cellStyle name="Currency" xfId="1" builtinId="4"/>
    <cellStyle name="Heading 4" xfId="4" builtinId="19"/>
    <cellStyle name="Normal" xfId="0" builtinId="0"/>
    <cellStyle name="Normal 2" xfId="5" xr:uid="{60FC2C6D-71C6-4A7D-8578-3FC8B462508F}"/>
    <cellStyle name="Percent" xfId="2" builtinId="5"/>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FA7D-ED91-4817-B2B6-6638FFC7CBE4}">
  <dimension ref="B1:K24"/>
  <sheetViews>
    <sheetView workbookViewId="0">
      <selection activeCell="F16" sqref="F16"/>
    </sheetView>
  </sheetViews>
  <sheetFormatPr defaultRowHeight="14.4" x14ac:dyDescent="0.55000000000000004"/>
  <cols>
    <col min="1" max="1" width="2.15625" customWidth="1"/>
    <col min="2" max="2" width="128.3671875" customWidth="1"/>
  </cols>
  <sheetData>
    <row r="1" spans="2:11" x14ac:dyDescent="0.55000000000000004">
      <c r="B1" s="1" t="s">
        <v>0</v>
      </c>
    </row>
    <row r="2" spans="2:11" x14ac:dyDescent="0.55000000000000004">
      <c r="B2" s="2" t="s">
        <v>105</v>
      </c>
    </row>
    <row r="3" spans="2:11" x14ac:dyDescent="0.55000000000000004">
      <c r="B3" s="2" t="s">
        <v>106</v>
      </c>
    </row>
    <row r="4" spans="2:11" x14ac:dyDescent="0.55000000000000004">
      <c r="B4" s="2" t="s">
        <v>107</v>
      </c>
    </row>
    <row r="5" spans="2:11" x14ac:dyDescent="0.55000000000000004">
      <c r="B5" s="3"/>
    </row>
    <row r="6" spans="2:11" x14ac:dyDescent="0.55000000000000004">
      <c r="B6" s="4" t="s">
        <v>1</v>
      </c>
    </row>
    <row r="7" spans="2:11" x14ac:dyDescent="0.55000000000000004">
      <c r="B7" s="4"/>
    </row>
    <row r="8" spans="2:11" ht="28.8" x14ac:dyDescent="0.55000000000000004">
      <c r="B8" s="5" t="s">
        <v>108</v>
      </c>
      <c r="C8" s="6"/>
      <c r="D8" s="6"/>
      <c r="E8" s="6"/>
      <c r="F8" s="6"/>
      <c r="G8" s="6"/>
      <c r="H8" s="6"/>
      <c r="I8" s="6"/>
      <c r="J8" s="6"/>
      <c r="K8" s="6"/>
    </row>
    <row r="9" spans="2:11" x14ac:dyDescent="0.55000000000000004">
      <c r="B9" s="7" t="s">
        <v>2</v>
      </c>
      <c r="C9" s="8"/>
      <c r="D9" s="8"/>
      <c r="E9" s="8"/>
      <c r="F9" s="8"/>
      <c r="G9" s="8"/>
      <c r="H9" s="8"/>
      <c r="I9" s="8"/>
      <c r="J9" s="8"/>
      <c r="K9" s="8"/>
    </row>
    <row r="10" spans="2:11" s="10" customFormat="1" x14ac:dyDescent="0.55000000000000004">
      <c r="B10" s="9" t="s">
        <v>3</v>
      </c>
    </row>
    <row r="11" spans="2:11" s="10" customFormat="1" x14ac:dyDescent="0.55000000000000004">
      <c r="B11" s="9" t="s">
        <v>4</v>
      </c>
    </row>
    <row r="12" spans="2:11" s="10" customFormat="1" x14ac:dyDescent="0.55000000000000004">
      <c r="B12" s="9" t="s">
        <v>109</v>
      </c>
    </row>
    <row r="13" spans="2:11" s="10" customFormat="1" x14ac:dyDescent="0.55000000000000004">
      <c r="B13" s="9" t="s">
        <v>5</v>
      </c>
    </row>
    <row r="14" spans="2:11" s="10" customFormat="1" x14ac:dyDescent="0.55000000000000004">
      <c r="B14" s="9"/>
    </row>
    <row r="15" spans="2:11" x14ac:dyDescent="0.55000000000000004">
      <c r="B15" s="11" t="s">
        <v>6</v>
      </c>
      <c r="C15" s="6"/>
      <c r="D15" s="6"/>
      <c r="E15" s="6"/>
      <c r="F15" s="6"/>
      <c r="G15" s="6"/>
      <c r="H15" s="6"/>
      <c r="I15" s="6"/>
      <c r="J15" s="6"/>
      <c r="K15" s="6"/>
    </row>
    <row r="16" spans="2:11" x14ac:dyDescent="0.55000000000000004">
      <c r="B16" s="12" t="s">
        <v>7</v>
      </c>
      <c r="C16" s="6"/>
      <c r="D16" s="6"/>
      <c r="E16" s="6"/>
      <c r="F16" s="6"/>
      <c r="G16" s="6"/>
      <c r="H16" s="6"/>
      <c r="I16" s="6"/>
      <c r="J16" s="6"/>
      <c r="K16" s="6"/>
    </row>
    <row r="17" spans="2:11" x14ac:dyDescent="0.55000000000000004">
      <c r="B17" s="11" t="s">
        <v>8</v>
      </c>
      <c r="C17" s="6"/>
      <c r="D17" s="6"/>
      <c r="E17" s="6"/>
      <c r="F17" s="6"/>
      <c r="G17" s="6"/>
      <c r="H17" s="6"/>
      <c r="I17" s="6"/>
      <c r="J17" s="6"/>
      <c r="K17" s="6"/>
    </row>
    <row r="18" spans="2:11" s="10" customFormat="1" x14ac:dyDescent="0.55000000000000004">
      <c r="B18" s="9" t="s">
        <v>9</v>
      </c>
    </row>
    <row r="19" spans="2:11" s="10" customFormat="1" x14ac:dyDescent="0.55000000000000004">
      <c r="B19" s="9" t="s">
        <v>101</v>
      </c>
    </row>
    <row r="20" spans="2:11" x14ac:dyDescent="0.55000000000000004">
      <c r="B20" s="11"/>
      <c r="C20" s="6"/>
      <c r="D20" s="6"/>
      <c r="E20" s="6"/>
      <c r="F20" s="6"/>
      <c r="G20" s="6"/>
      <c r="H20" s="6"/>
      <c r="I20" s="6"/>
      <c r="J20" s="6"/>
      <c r="K20" s="6"/>
    </row>
    <row r="21" spans="2:11" x14ac:dyDescent="0.55000000000000004">
      <c r="B21" s="13" t="s">
        <v>633</v>
      </c>
    </row>
    <row r="22" spans="2:11" x14ac:dyDescent="0.55000000000000004">
      <c r="B22" s="4"/>
    </row>
    <row r="23" spans="2:11" ht="43.2" x14ac:dyDescent="0.55000000000000004">
      <c r="B23" s="5" t="s">
        <v>10</v>
      </c>
      <c r="C23" s="6"/>
      <c r="D23" s="6"/>
      <c r="E23" s="6"/>
      <c r="F23" s="6"/>
      <c r="G23" s="6"/>
      <c r="H23" s="6"/>
      <c r="I23" s="6"/>
      <c r="J23" s="6"/>
      <c r="K23" s="6"/>
    </row>
    <row r="24" spans="2:11" x14ac:dyDescent="0.55000000000000004">
      <c r="B24"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99E9-AFE7-4B58-AFEA-6FA76877E2D5}">
  <dimension ref="A1:U436"/>
  <sheetViews>
    <sheetView tabSelected="1" zoomScaleNormal="100" workbookViewId="0">
      <selection activeCell="D5" sqref="D5"/>
    </sheetView>
  </sheetViews>
  <sheetFormatPr defaultColWidth="8.20703125" defaultRowHeight="14.4" x14ac:dyDescent="0.55000000000000004"/>
  <cols>
    <col min="1" max="1" width="11.62890625" style="62" customWidth="1"/>
    <col min="2" max="2" width="16.15625" style="72" hidden="1" customWidth="1"/>
    <col min="3" max="3" width="37.7890625" style="55" hidden="1" customWidth="1"/>
    <col min="4" max="4" width="60.47265625" customWidth="1"/>
    <col min="5" max="5" width="10.9453125" style="75" customWidth="1"/>
    <col min="6" max="6" width="35" style="28" customWidth="1"/>
    <col min="7" max="7" width="17.26171875" style="17" bestFit="1" customWidth="1"/>
    <col min="8" max="8" width="15.68359375" customWidth="1"/>
    <col min="9" max="9" width="17.26171875" customWidth="1"/>
    <col min="10" max="10" width="11.47265625" customWidth="1"/>
    <col min="11" max="12" width="12.9453125" style="17" customWidth="1"/>
    <col min="13" max="13" width="12.9453125" style="17" hidden="1" customWidth="1"/>
    <col min="14" max="14" width="12.5234375" bestFit="1" customWidth="1"/>
    <col min="15" max="15" width="11.15625" customWidth="1"/>
    <col min="16" max="18" width="9.89453125" bestFit="1" customWidth="1"/>
    <col min="19" max="19" width="14" customWidth="1"/>
    <col min="20" max="20" width="12.1015625" customWidth="1"/>
    <col min="21" max="21" width="9.89453125" bestFit="1" customWidth="1"/>
  </cols>
  <sheetData>
    <row r="1" spans="1:21" ht="38.700000000000003" customHeight="1" x14ac:dyDescent="0.55000000000000004">
      <c r="A1" s="57" t="s">
        <v>105</v>
      </c>
      <c r="B1" s="66"/>
      <c r="C1" s="15"/>
      <c r="E1" s="73"/>
      <c r="F1" s="106"/>
      <c r="G1" s="16"/>
      <c r="J1" s="17"/>
      <c r="N1" s="17"/>
      <c r="O1" s="17"/>
      <c r="P1" s="17"/>
      <c r="Q1" s="17"/>
      <c r="R1" s="17"/>
      <c r="S1" s="17"/>
      <c r="T1" s="17"/>
      <c r="U1" s="17"/>
    </row>
    <row r="2" spans="1:21" x14ac:dyDescent="0.55000000000000004">
      <c r="A2" s="58" t="s">
        <v>11</v>
      </c>
      <c r="B2" s="67"/>
      <c r="C2" s="18"/>
      <c r="E2" s="73"/>
      <c r="F2" s="106"/>
      <c r="G2" s="16"/>
      <c r="K2" s="87"/>
      <c r="L2" s="87"/>
      <c r="M2" s="87"/>
      <c r="N2" s="19"/>
    </row>
    <row r="3" spans="1:21" x14ac:dyDescent="0.55000000000000004">
      <c r="A3" s="63" t="s">
        <v>632</v>
      </c>
      <c r="B3" s="68"/>
      <c r="C3" s="20"/>
      <c r="E3" s="73"/>
      <c r="F3" s="106"/>
      <c r="G3" s="21"/>
      <c r="J3" s="17"/>
      <c r="N3" s="17"/>
      <c r="O3" s="17"/>
      <c r="P3" s="17"/>
      <c r="Q3" s="17"/>
      <c r="R3" s="17"/>
      <c r="S3" s="17"/>
      <c r="T3" s="17"/>
      <c r="U3" s="17"/>
    </row>
    <row r="4" spans="1:21" x14ac:dyDescent="0.55000000000000004">
      <c r="A4" s="59"/>
      <c r="B4" s="69"/>
      <c r="C4" s="22"/>
      <c r="E4" s="73"/>
      <c r="F4" s="106"/>
      <c r="G4" s="21"/>
      <c r="J4" s="17"/>
      <c r="N4" s="17"/>
      <c r="O4" s="17"/>
      <c r="P4" s="17"/>
      <c r="Q4" s="17"/>
      <c r="R4" s="17"/>
      <c r="S4" s="17"/>
      <c r="T4" s="17"/>
      <c r="U4" s="17"/>
    </row>
    <row r="5" spans="1:21" s="25" customFormat="1" ht="40.35" customHeight="1" x14ac:dyDescent="0.55000000000000004">
      <c r="A5" s="60"/>
      <c r="B5" s="70"/>
      <c r="C5" s="23"/>
      <c r="D5" s="24"/>
      <c r="E5" s="74"/>
      <c r="F5" s="106"/>
      <c r="G5" s="16"/>
      <c r="H5" s="16"/>
      <c r="I5" s="16"/>
      <c r="J5" s="16"/>
      <c r="K5" s="88"/>
      <c r="L5" s="110">
        <v>0.67064200879273517</v>
      </c>
      <c r="M5" s="111"/>
      <c r="N5" s="110"/>
      <c r="O5" s="110"/>
      <c r="P5" s="110">
        <v>0.67064200879273517</v>
      </c>
      <c r="Q5" s="110">
        <v>0.52883925201551485</v>
      </c>
      <c r="R5" s="110">
        <v>0.43605001070313265</v>
      </c>
      <c r="S5" s="110">
        <v>0.77758897713243591</v>
      </c>
      <c r="T5" s="110">
        <v>0.75</v>
      </c>
      <c r="U5" s="110">
        <v>0.44945717577557864</v>
      </c>
    </row>
    <row r="6" spans="1:21" s="25" customFormat="1" ht="40.35" customHeight="1" x14ac:dyDescent="0.55000000000000004">
      <c r="A6" s="60"/>
      <c r="B6" s="70"/>
      <c r="C6" s="23"/>
      <c r="D6" s="24"/>
      <c r="E6" s="74"/>
      <c r="F6" s="84"/>
      <c r="G6" s="16"/>
      <c r="H6" s="16"/>
      <c r="I6" s="16"/>
      <c r="J6" s="16"/>
      <c r="K6" s="88"/>
      <c r="L6" s="88"/>
      <c r="M6" s="88"/>
    </row>
    <row r="7" spans="1:21" ht="23.4" x14ac:dyDescent="0.55000000000000004">
      <c r="A7" s="60"/>
      <c r="B7" s="70"/>
      <c r="C7" s="23"/>
      <c r="D7" s="27"/>
      <c r="G7" s="16"/>
      <c r="H7" s="29"/>
      <c r="I7" s="26" t="s">
        <v>12</v>
      </c>
      <c r="J7" s="89" t="s">
        <v>13</v>
      </c>
      <c r="K7" s="90" t="s">
        <v>116</v>
      </c>
      <c r="L7" s="94" t="s">
        <v>395</v>
      </c>
      <c r="M7" s="94" t="s">
        <v>117</v>
      </c>
      <c r="N7" s="91" t="s">
        <v>112</v>
      </c>
      <c r="O7" s="89" t="s">
        <v>114</v>
      </c>
      <c r="P7" s="92" t="s">
        <v>102</v>
      </c>
      <c r="Q7" s="93" t="s">
        <v>392</v>
      </c>
      <c r="R7" s="89" t="s">
        <v>394</v>
      </c>
      <c r="S7" s="93" t="s">
        <v>396</v>
      </c>
      <c r="T7" s="89" t="s">
        <v>397</v>
      </c>
      <c r="U7" s="89" t="s">
        <v>398</v>
      </c>
    </row>
    <row r="8" spans="1:21" s="35" customFormat="1" ht="35.1" customHeight="1" x14ac:dyDescent="0.55000000000000004">
      <c r="A8" s="61" t="s">
        <v>14</v>
      </c>
      <c r="B8" s="71" t="s">
        <v>103</v>
      </c>
      <c r="C8" s="30" t="s">
        <v>104</v>
      </c>
      <c r="D8" s="31" t="s">
        <v>15</v>
      </c>
      <c r="E8" s="76" t="s">
        <v>16</v>
      </c>
      <c r="F8" s="32" t="s">
        <v>17</v>
      </c>
      <c r="G8" s="33" t="s">
        <v>18</v>
      </c>
      <c r="H8" s="34" t="s">
        <v>110</v>
      </c>
      <c r="I8" s="34" t="s">
        <v>111</v>
      </c>
      <c r="J8" s="120">
        <v>0.8</v>
      </c>
      <c r="K8" s="121" t="s">
        <v>631</v>
      </c>
      <c r="L8" s="122" t="s">
        <v>393</v>
      </c>
      <c r="M8" s="123"/>
      <c r="N8" s="124" t="s">
        <v>113</v>
      </c>
      <c r="O8" s="125" t="s">
        <v>115</v>
      </c>
      <c r="P8" s="122" t="s">
        <v>393</v>
      </c>
      <c r="Q8" s="122" t="s">
        <v>393</v>
      </c>
      <c r="R8" s="122" t="s">
        <v>393</v>
      </c>
      <c r="S8" s="122" t="s">
        <v>393</v>
      </c>
      <c r="T8" s="122" t="s">
        <v>393</v>
      </c>
      <c r="U8" s="122" t="s">
        <v>393</v>
      </c>
    </row>
    <row r="9" spans="1:21" x14ac:dyDescent="0.55000000000000004">
      <c r="A9" s="97">
        <v>1</v>
      </c>
      <c r="B9" s="107" t="e">
        <f>VLOOKUP(E9,#REF!,5,FALSE)</f>
        <v>#REF!</v>
      </c>
      <c r="C9" s="95" t="e">
        <f>VLOOKUP(E9,#REF!,6,FALSE)</f>
        <v>#REF!</v>
      </c>
      <c r="D9" s="36" t="s">
        <v>19</v>
      </c>
      <c r="E9" s="77">
        <v>90832</v>
      </c>
      <c r="F9" s="37" t="s">
        <v>20</v>
      </c>
      <c r="G9" s="38">
        <v>315</v>
      </c>
      <c r="H9" s="39">
        <v>137.3557533714868</v>
      </c>
      <c r="I9" s="39">
        <v>386.45</v>
      </c>
      <c r="J9" s="39">
        <v>252</v>
      </c>
      <c r="K9" s="39">
        <v>189</v>
      </c>
      <c r="L9" s="39">
        <v>211.25223276971158</v>
      </c>
      <c r="M9" s="39"/>
      <c r="N9" s="39">
        <v>299.25</v>
      </c>
      <c r="O9" s="40">
        <v>283.5</v>
      </c>
      <c r="P9" s="39">
        <v>314.01</v>
      </c>
      <c r="Q9" s="39">
        <v>166.58436438488718</v>
      </c>
      <c r="R9" s="39">
        <v>137.3557533714868</v>
      </c>
      <c r="S9" s="39">
        <v>244.9405277967173</v>
      </c>
      <c r="T9" s="39">
        <v>290.05</v>
      </c>
      <c r="U9" s="39">
        <v>386.45</v>
      </c>
    </row>
    <row r="10" spans="1:21" x14ac:dyDescent="0.55000000000000004">
      <c r="A10" s="97">
        <v>2</v>
      </c>
      <c r="B10" s="107" t="e">
        <f>VLOOKUP(E10,#REF!,5,FALSE)</f>
        <v>#REF!</v>
      </c>
      <c r="C10" s="95" t="e">
        <f>VLOOKUP(E10,#REF!,6,FALSE)</f>
        <v>#REF!</v>
      </c>
      <c r="D10" s="36" t="s">
        <v>21</v>
      </c>
      <c r="E10" s="77">
        <v>90834</v>
      </c>
      <c r="F10" s="37" t="s">
        <v>20</v>
      </c>
      <c r="G10" s="38">
        <v>330</v>
      </c>
      <c r="H10" s="39">
        <v>75.62</v>
      </c>
      <c r="I10" s="39">
        <v>386.45</v>
      </c>
      <c r="J10" s="39">
        <v>264</v>
      </c>
      <c r="K10" s="39">
        <v>198</v>
      </c>
      <c r="L10" s="39">
        <v>221.31186290160261</v>
      </c>
      <c r="M10" s="39"/>
      <c r="N10" s="39">
        <v>313.5</v>
      </c>
      <c r="O10" s="40">
        <v>297</v>
      </c>
      <c r="P10" s="39">
        <v>314.01</v>
      </c>
      <c r="Q10" s="39">
        <v>174.5169531651199</v>
      </c>
      <c r="R10" s="39">
        <v>75.62</v>
      </c>
      <c r="S10" s="39">
        <v>256.60436245370386</v>
      </c>
      <c r="T10" s="39">
        <v>290.05</v>
      </c>
      <c r="U10" s="39">
        <v>386.45</v>
      </c>
    </row>
    <row r="11" spans="1:21" x14ac:dyDescent="0.55000000000000004">
      <c r="A11" s="97">
        <v>3</v>
      </c>
      <c r="B11" s="107" t="e">
        <f>VLOOKUP(E11,#REF!,5,FALSE)</f>
        <v>#REF!</v>
      </c>
      <c r="C11" s="95" t="e">
        <f>VLOOKUP(E11,#REF!,6,FALSE)</f>
        <v>#REF!</v>
      </c>
      <c r="D11" s="36" t="s">
        <v>22</v>
      </c>
      <c r="E11" s="77">
        <v>90837</v>
      </c>
      <c r="F11" s="37" t="s">
        <v>20</v>
      </c>
      <c r="G11" s="38">
        <v>350</v>
      </c>
      <c r="H11" s="39">
        <v>152.61750374609642</v>
      </c>
      <c r="I11" s="39">
        <v>332.5</v>
      </c>
      <c r="J11" s="39">
        <v>280</v>
      </c>
      <c r="K11" s="39">
        <v>210</v>
      </c>
      <c r="L11" s="39">
        <v>234.72470307745732</v>
      </c>
      <c r="M11" s="39"/>
      <c r="N11" s="39">
        <v>332.5</v>
      </c>
      <c r="O11" s="40">
        <v>315</v>
      </c>
      <c r="P11" s="39">
        <v>234.72470307745732</v>
      </c>
      <c r="Q11" s="39">
        <v>185.09373820543018</v>
      </c>
      <c r="R11" s="39">
        <v>152.61750374609642</v>
      </c>
      <c r="S11" s="39">
        <v>272.15614199635257</v>
      </c>
      <c r="T11" s="39">
        <v>262.5</v>
      </c>
      <c r="U11" s="39">
        <v>157.31001152145254</v>
      </c>
    </row>
    <row r="12" spans="1:21" x14ac:dyDescent="0.55000000000000004">
      <c r="A12" s="97">
        <v>4</v>
      </c>
      <c r="B12" s="107" t="e">
        <f>VLOOKUP(E12,#REF!,5,FALSE)</f>
        <v>#REF!</v>
      </c>
      <c r="C12" s="95" t="e">
        <f>VLOOKUP(E12,#REF!,6,FALSE)</f>
        <v>#REF!</v>
      </c>
      <c r="D12" s="36" t="s">
        <v>23</v>
      </c>
      <c r="E12" s="77">
        <v>90846</v>
      </c>
      <c r="F12" s="37" t="s">
        <v>20</v>
      </c>
      <c r="G12" s="38">
        <v>140</v>
      </c>
      <c r="H12" s="39">
        <v>61.047001498438568</v>
      </c>
      <c r="I12" s="39">
        <v>133</v>
      </c>
      <c r="J12" s="39">
        <v>112</v>
      </c>
      <c r="K12" s="39">
        <v>84</v>
      </c>
      <c r="L12" s="39">
        <v>93.889881230982922</v>
      </c>
      <c r="M12" s="39"/>
      <c r="N12" s="39">
        <v>133</v>
      </c>
      <c r="O12" s="40">
        <v>126</v>
      </c>
      <c r="P12" s="39">
        <v>93.889881230982922</v>
      </c>
      <c r="Q12" s="39">
        <v>74.037495282172074</v>
      </c>
      <c r="R12" s="39">
        <v>61.047001498438568</v>
      </c>
      <c r="S12" s="39">
        <v>108.86245679854103</v>
      </c>
      <c r="T12" s="39">
        <v>105</v>
      </c>
      <c r="U12" s="39">
        <v>62.924004608581008</v>
      </c>
    </row>
    <row r="13" spans="1:21" x14ac:dyDescent="0.55000000000000004">
      <c r="A13" s="97">
        <v>5</v>
      </c>
      <c r="B13" s="107" t="e">
        <f>VLOOKUP(E13,#REF!,5,FALSE)</f>
        <v>#REF!</v>
      </c>
      <c r="C13" s="95" t="e">
        <f>VLOOKUP(E13,#REF!,6,FALSE)</f>
        <v>#REF!</v>
      </c>
      <c r="D13" s="36" t="s">
        <v>24</v>
      </c>
      <c r="E13" s="77">
        <v>90847</v>
      </c>
      <c r="F13" s="37" t="s">
        <v>20</v>
      </c>
      <c r="G13" s="38">
        <v>160</v>
      </c>
      <c r="H13" s="39">
        <v>69.768001712501217</v>
      </c>
      <c r="I13" s="39">
        <v>152</v>
      </c>
      <c r="J13" s="39">
        <v>128</v>
      </c>
      <c r="K13" s="39">
        <v>96</v>
      </c>
      <c r="L13" s="39">
        <v>107.30272140683763</v>
      </c>
      <c r="M13" s="39"/>
      <c r="N13" s="39">
        <v>152</v>
      </c>
      <c r="O13" s="40">
        <v>144</v>
      </c>
      <c r="P13" s="39">
        <v>107.30272140683763</v>
      </c>
      <c r="Q13" s="39">
        <v>84.614280322482372</v>
      </c>
      <c r="R13" s="39">
        <v>69.768001712501217</v>
      </c>
      <c r="S13" s="39">
        <v>124.41423634118975</v>
      </c>
      <c r="T13" s="39">
        <v>120</v>
      </c>
      <c r="U13" s="39">
        <v>71.913148124092586</v>
      </c>
    </row>
    <row r="14" spans="1:21" x14ac:dyDescent="0.55000000000000004">
      <c r="A14" s="97">
        <v>6</v>
      </c>
      <c r="B14" s="107" t="e">
        <f>VLOOKUP(E14,#REF!,5,FALSE)</f>
        <v>#REF!</v>
      </c>
      <c r="C14" s="95" t="e">
        <f>VLOOKUP(E14,#REF!,6,FALSE)</f>
        <v>#REF!</v>
      </c>
      <c r="D14" s="36" t="s">
        <v>25</v>
      </c>
      <c r="E14" s="77">
        <v>90853</v>
      </c>
      <c r="F14" s="37" t="s">
        <v>20</v>
      </c>
      <c r="G14" s="38">
        <v>53</v>
      </c>
      <c r="H14" s="39">
        <v>23.110650567266031</v>
      </c>
      <c r="I14" s="39">
        <v>50.349999999999994</v>
      </c>
      <c r="J14" s="39">
        <v>42.400000000000006</v>
      </c>
      <c r="K14" s="39">
        <v>31.799999999999997</v>
      </c>
      <c r="L14" s="39">
        <v>35.544026466014962</v>
      </c>
      <c r="M14" s="39"/>
      <c r="N14" s="39">
        <v>50.349999999999994</v>
      </c>
      <c r="O14" s="40">
        <v>47.7</v>
      </c>
      <c r="P14" s="39">
        <v>35.544026466014962</v>
      </c>
      <c r="Q14" s="39">
        <v>28.028480356822286</v>
      </c>
      <c r="R14" s="39">
        <v>23.110650567266031</v>
      </c>
      <c r="S14" s="39">
        <v>41.212215788019101</v>
      </c>
      <c r="T14" s="39">
        <v>39.75</v>
      </c>
      <c r="U14" s="39">
        <v>23.82123031610567</v>
      </c>
    </row>
    <row r="15" spans="1:21" x14ac:dyDescent="0.55000000000000004">
      <c r="A15" s="98">
        <v>7</v>
      </c>
      <c r="B15" s="107" t="e">
        <f>VLOOKUP(E15,#REF!,5,FALSE)</f>
        <v>#REF!</v>
      </c>
      <c r="C15" s="95" t="e">
        <f>VLOOKUP(E15,#REF!,6,FALSE)</f>
        <v>#REF!</v>
      </c>
      <c r="D15" s="36" t="s">
        <v>26</v>
      </c>
      <c r="E15" s="77">
        <v>99203</v>
      </c>
      <c r="F15" s="37" t="s">
        <v>20</v>
      </c>
      <c r="G15" s="38">
        <v>195</v>
      </c>
      <c r="H15" s="39">
        <v>80.180000000000007</v>
      </c>
      <c r="I15" s="39">
        <v>386.45</v>
      </c>
      <c r="J15" s="39">
        <v>156</v>
      </c>
      <c r="K15" s="39">
        <v>117</v>
      </c>
      <c r="L15" s="39">
        <v>80.180000000000007</v>
      </c>
      <c r="M15" s="39"/>
      <c r="N15" s="39">
        <v>185.25</v>
      </c>
      <c r="O15" s="40">
        <v>175.5</v>
      </c>
      <c r="P15" s="39">
        <v>314.01</v>
      </c>
      <c r="Q15" s="39">
        <v>103.12365414302539</v>
      </c>
      <c r="R15" s="39">
        <v>101.53</v>
      </c>
      <c r="S15" s="39">
        <v>111.94</v>
      </c>
      <c r="T15" s="39">
        <v>260.32</v>
      </c>
      <c r="U15" s="39">
        <v>386.45</v>
      </c>
    </row>
    <row r="16" spans="1:21" x14ac:dyDescent="0.55000000000000004">
      <c r="A16" s="96">
        <v>8</v>
      </c>
      <c r="B16" s="107" t="e">
        <f>VLOOKUP(E16,#REF!,5,FALSE)</f>
        <v>#REF!</v>
      </c>
      <c r="C16" s="95" t="e">
        <f>VLOOKUP(E16,#REF!,6,FALSE)</f>
        <v>#REF!</v>
      </c>
      <c r="D16" s="41" t="s">
        <v>28</v>
      </c>
      <c r="E16" s="78">
        <v>99204</v>
      </c>
      <c r="F16" s="42" t="s">
        <v>20</v>
      </c>
      <c r="G16" s="38">
        <v>230</v>
      </c>
      <c r="H16" s="39">
        <v>46</v>
      </c>
      <c r="I16" s="39">
        <v>386.45</v>
      </c>
      <c r="J16" s="39">
        <v>184</v>
      </c>
      <c r="K16" s="39">
        <v>138</v>
      </c>
      <c r="L16" s="39">
        <v>292.19</v>
      </c>
      <c r="M16" s="39"/>
      <c r="N16" s="39">
        <v>218.5</v>
      </c>
      <c r="O16" s="40">
        <v>207</v>
      </c>
      <c r="P16" s="39">
        <v>314.01</v>
      </c>
      <c r="Q16" s="39">
        <v>46</v>
      </c>
      <c r="R16" s="39">
        <v>153.07</v>
      </c>
      <c r="S16" s="39">
        <v>163.57</v>
      </c>
      <c r="T16" s="39">
        <v>161.4</v>
      </c>
      <c r="U16" s="39">
        <v>386.45</v>
      </c>
    </row>
    <row r="17" spans="1:21" x14ac:dyDescent="0.55000000000000004">
      <c r="A17" s="96">
        <v>9</v>
      </c>
      <c r="B17" s="107" t="e">
        <f>VLOOKUP(E17,#REF!,5,FALSE)</f>
        <v>#REF!</v>
      </c>
      <c r="C17" s="95" t="e">
        <f>VLOOKUP(E17,#REF!,6,FALSE)</f>
        <v>#REF!</v>
      </c>
      <c r="D17" s="41" t="s">
        <v>29</v>
      </c>
      <c r="E17" s="78">
        <v>99205</v>
      </c>
      <c r="F17" s="42" t="s">
        <v>20</v>
      </c>
      <c r="G17" s="38">
        <v>300</v>
      </c>
      <c r="H17" s="39">
        <v>44.46</v>
      </c>
      <c r="I17" s="39">
        <v>285</v>
      </c>
      <c r="J17" s="39">
        <v>240</v>
      </c>
      <c r="K17" s="39">
        <v>81.900000000000006</v>
      </c>
      <c r="L17" s="39">
        <v>201.19260263782056</v>
      </c>
      <c r="M17" s="39"/>
      <c r="N17" s="39">
        <v>285</v>
      </c>
      <c r="O17" s="40">
        <v>270</v>
      </c>
      <c r="P17" s="39">
        <v>49.14</v>
      </c>
      <c r="Q17" s="39">
        <v>49.14</v>
      </c>
      <c r="R17" s="39">
        <v>130.81500321093981</v>
      </c>
      <c r="S17" s="39">
        <v>233.27669313973078</v>
      </c>
      <c r="T17" s="39">
        <v>44.46</v>
      </c>
      <c r="U17" s="39">
        <v>134.83715273267359</v>
      </c>
    </row>
    <row r="18" spans="1:21" x14ac:dyDescent="0.55000000000000004">
      <c r="A18" s="96">
        <v>10</v>
      </c>
      <c r="B18" s="107" t="e">
        <f>VLOOKUP(E18,#REF!,5,FALSE)</f>
        <v>#REF!</v>
      </c>
      <c r="C18" s="95" t="e">
        <f>VLOOKUP(E18,#REF!,6,FALSE)</f>
        <v>#REF!</v>
      </c>
      <c r="D18" s="41" t="s">
        <v>30</v>
      </c>
      <c r="E18" s="78">
        <v>99243</v>
      </c>
      <c r="F18" s="42" t="s">
        <v>20</v>
      </c>
      <c r="G18" s="38">
        <v>277</v>
      </c>
      <c r="H18" s="39">
        <v>102.31</v>
      </c>
      <c r="I18" s="39">
        <v>277</v>
      </c>
      <c r="J18" s="39">
        <v>221.60000000000002</v>
      </c>
      <c r="K18" s="39">
        <v>166.2</v>
      </c>
      <c r="L18" s="39">
        <v>185.76783643558764</v>
      </c>
      <c r="M18" s="39"/>
      <c r="N18" s="39">
        <v>263.14999999999998</v>
      </c>
      <c r="O18" s="40">
        <v>249.3</v>
      </c>
      <c r="P18" s="39">
        <v>102.31</v>
      </c>
      <c r="Q18" s="39">
        <v>146.48847280829762</v>
      </c>
      <c r="R18" s="39">
        <v>120.78585296476774</v>
      </c>
      <c r="S18" s="39">
        <v>215.39214666568475</v>
      </c>
      <c r="T18" s="39">
        <v>277</v>
      </c>
      <c r="U18" s="39">
        <v>124.49963768983528</v>
      </c>
    </row>
    <row r="19" spans="1:21" x14ac:dyDescent="0.55000000000000004">
      <c r="A19" s="96">
        <v>11</v>
      </c>
      <c r="B19" s="107" t="e">
        <f>VLOOKUP(E19,#REF!,5,FALSE)</f>
        <v>#REF!</v>
      </c>
      <c r="C19" s="95" t="e">
        <f>VLOOKUP(E19,#REF!,6,FALSE)</f>
        <v>#REF!</v>
      </c>
      <c r="D19" s="41" t="s">
        <v>31</v>
      </c>
      <c r="E19" s="78">
        <v>99244</v>
      </c>
      <c r="F19" s="42" t="s">
        <v>20</v>
      </c>
      <c r="G19" s="38">
        <v>334</v>
      </c>
      <c r="H19" s="39">
        <v>145.6407035748463</v>
      </c>
      <c r="I19" s="39">
        <v>317.3</v>
      </c>
      <c r="J19" s="39">
        <v>267.2</v>
      </c>
      <c r="K19" s="39">
        <v>200.4</v>
      </c>
      <c r="L19" s="39">
        <v>223.99443093677354</v>
      </c>
      <c r="M19" s="39"/>
      <c r="N19" s="39">
        <v>317.3</v>
      </c>
      <c r="O19" s="40">
        <v>300.60000000000002</v>
      </c>
      <c r="P19" s="39">
        <v>223.99443093677354</v>
      </c>
      <c r="Q19" s="39">
        <v>176.63231017318196</v>
      </c>
      <c r="R19" s="39">
        <v>145.6407035748463</v>
      </c>
      <c r="S19" s="39">
        <v>259.71471836223361</v>
      </c>
      <c r="T19" s="39">
        <v>250.5</v>
      </c>
      <c r="U19" s="39">
        <v>150.11869670904326</v>
      </c>
    </row>
    <row r="20" spans="1:21" x14ac:dyDescent="0.55000000000000004">
      <c r="A20" s="96">
        <v>12</v>
      </c>
      <c r="B20" s="107" t="e">
        <f>VLOOKUP(E20,#REF!,5,FALSE)</f>
        <v>#REF!</v>
      </c>
      <c r="C20" s="95" t="e">
        <f>VLOOKUP(E20,#REF!,6,FALSE)</f>
        <v>#REF!</v>
      </c>
      <c r="D20" s="41" t="s">
        <v>32</v>
      </c>
      <c r="E20" s="78">
        <v>99385</v>
      </c>
      <c r="F20" s="42" t="s">
        <v>20</v>
      </c>
      <c r="G20" s="38">
        <v>150</v>
      </c>
      <c r="H20" s="39">
        <v>65.407501605469903</v>
      </c>
      <c r="I20" s="39">
        <v>142.5</v>
      </c>
      <c r="J20" s="39">
        <v>120</v>
      </c>
      <c r="K20" s="39">
        <v>90</v>
      </c>
      <c r="L20" s="39">
        <v>100.59630131891028</v>
      </c>
      <c r="M20" s="39"/>
      <c r="N20" s="39">
        <v>142.5</v>
      </c>
      <c r="O20" s="40">
        <v>135</v>
      </c>
      <c r="P20" s="39">
        <v>117.01</v>
      </c>
      <c r="Q20" s="39">
        <v>79.32588780232723</v>
      </c>
      <c r="R20" s="39">
        <v>65.407501605469903</v>
      </c>
      <c r="S20" s="39">
        <v>116.63834656986539</v>
      </c>
      <c r="T20" s="39">
        <v>112.5</v>
      </c>
      <c r="U20" s="39">
        <v>67.418576366336794</v>
      </c>
    </row>
    <row r="21" spans="1:21" x14ac:dyDescent="0.55000000000000004">
      <c r="A21" s="96">
        <v>13</v>
      </c>
      <c r="B21" s="107" t="e">
        <f>VLOOKUP(E21,#REF!,5,FALSE)</f>
        <v>#REF!</v>
      </c>
      <c r="C21" s="95" t="e">
        <f>VLOOKUP(E21,#REF!,6,FALSE)</f>
        <v>#REF!</v>
      </c>
      <c r="D21" s="41" t="s">
        <v>33</v>
      </c>
      <c r="E21" s="78">
        <v>99386</v>
      </c>
      <c r="F21" s="42" t="s">
        <v>20</v>
      </c>
      <c r="G21" s="38">
        <v>150</v>
      </c>
      <c r="H21" s="39">
        <v>65.407501605469903</v>
      </c>
      <c r="I21" s="39">
        <v>142.5</v>
      </c>
      <c r="J21" s="39">
        <v>120</v>
      </c>
      <c r="K21" s="39">
        <v>90</v>
      </c>
      <c r="L21" s="39">
        <v>100.59630131891028</v>
      </c>
      <c r="M21" s="39"/>
      <c r="N21" s="39">
        <v>142.5</v>
      </c>
      <c r="O21" s="40">
        <v>135</v>
      </c>
      <c r="P21" s="39">
        <v>135.75</v>
      </c>
      <c r="Q21" s="39">
        <v>79.32588780232723</v>
      </c>
      <c r="R21" s="39">
        <v>65.407501605469903</v>
      </c>
      <c r="S21" s="39">
        <v>116.63834656986539</v>
      </c>
      <c r="T21" s="39">
        <v>112.5</v>
      </c>
      <c r="U21" s="39">
        <v>67.418576366336794</v>
      </c>
    </row>
    <row r="22" spans="1:21" x14ac:dyDescent="0.55000000000000004">
      <c r="A22" s="97">
        <v>14</v>
      </c>
      <c r="B22" s="107" t="e">
        <f>VLOOKUP(E22,#REF!,5,FALSE)</f>
        <v>#REF!</v>
      </c>
      <c r="C22" s="95" t="e">
        <f>VLOOKUP(E22,#REF!,6,FALSE)</f>
        <v>#REF!</v>
      </c>
      <c r="D22" s="36" t="s">
        <v>34</v>
      </c>
      <c r="E22" s="77">
        <v>80048</v>
      </c>
      <c r="F22" s="37" t="s">
        <v>35</v>
      </c>
      <c r="G22" s="38">
        <v>158</v>
      </c>
      <c r="H22" s="39">
        <v>10.65</v>
      </c>
      <c r="I22" s="39">
        <v>150.1</v>
      </c>
      <c r="J22" s="39">
        <v>126.4</v>
      </c>
      <c r="K22" s="39">
        <v>94.8</v>
      </c>
      <c r="L22" s="39">
        <v>143.05500000000001</v>
      </c>
      <c r="M22" s="39"/>
      <c r="N22" s="39">
        <v>150.1</v>
      </c>
      <c r="O22" s="40">
        <v>142.20000000000002</v>
      </c>
      <c r="P22" s="39">
        <v>66.36</v>
      </c>
      <c r="Q22" s="39">
        <v>66.36</v>
      </c>
      <c r="R22" s="39">
        <v>67.94</v>
      </c>
      <c r="S22" s="39">
        <v>94.8</v>
      </c>
      <c r="T22" s="39">
        <v>60.04</v>
      </c>
      <c r="U22" s="39">
        <v>10.65</v>
      </c>
    </row>
    <row r="23" spans="1:21" x14ac:dyDescent="0.55000000000000004">
      <c r="A23" s="99"/>
      <c r="B23" s="107" t="e">
        <f>VLOOKUP(E23,#REF!,5,FALSE)</f>
        <v>#REF!</v>
      </c>
      <c r="C23" s="95" t="e">
        <f>VLOOKUP(E23,#REF!,6,FALSE)</f>
        <v>#REF!</v>
      </c>
      <c r="D23" s="43" t="s">
        <v>36</v>
      </c>
      <c r="E23" s="79">
        <v>36415</v>
      </c>
      <c r="F23" s="44" t="s">
        <v>35</v>
      </c>
      <c r="G23" s="38">
        <v>16</v>
      </c>
      <c r="H23" s="39">
        <v>3.04</v>
      </c>
      <c r="I23" s="39">
        <v>15.2</v>
      </c>
      <c r="J23" s="39">
        <v>12.8</v>
      </c>
      <c r="K23" s="39">
        <v>9.6</v>
      </c>
      <c r="L23" s="39">
        <v>9.6</v>
      </c>
      <c r="M23" s="39"/>
      <c r="N23" s="39">
        <v>15.2</v>
      </c>
      <c r="O23" s="40">
        <v>14.4</v>
      </c>
      <c r="P23" s="39">
        <v>8</v>
      </c>
      <c r="Q23" s="39">
        <v>8.4614280322482376</v>
      </c>
      <c r="R23" s="39">
        <v>5.16</v>
      </c>
      <c r="S23" s="39">
        <v>3.04</v>
      </c>
      <c r="T23" s="39">
        <v>6.08</v>
      </c>
      <c r="U23" s="39">
        <v>7.1913148124092583</v>
      </c>
    </row>
    <row r="24" spans="1:21" x14ac:dyDescent="0.55000000000000004">
      <c r="A24" s="97">
        <v>15</v>
      </c>
      <c r="B24" s="107" t="e">
        <f>VLOOKUP(E24,#REF!,5,FALSE)</f>
        <v>#REF!</v>
      </c>
      <c r="C24" s="95" t="e">
        <f>VLOOKUP(E24,#REF!,6,FALSE)</f>
        <v>#REF!</v>
      </c>
      <c r="D24" s="36" t="s">
        <v>37</v>
      </c>
      <c r="E24" s="77">
        <v>80053</v>
      </c>
      <c r="F24" s="37" t="s">
        <v>35</v>
      </c>
      <c r="G24" s="38">
        <v>186</v>
      </c>
      <c r="H24" s="39">
        <v>13.3</v>
      </c>
      <c r="I24" s="39">
        <v>176.7</v>
      </c>
      <c r="J24" s="39">
        <v>148.80000000000001</v>
      </c>
      <c r="K24" s="39">
        <v>111.6</v>
      </c>
      <c r="L24" s="39">
        <v>111.6</v>
      </c>
      <c r="M24" s="39"/>
      <c r="N24" s="39">
        <v>176.7</v>
      </c>
      <c r="O24" s="40">
        <v>167.4</v>
      </c>
      <c r="P24" s="39">
        <v>78.12</v>
      </c>
      <c r="Q24" s="39">
        <v>78.12</v>
      </c>
      <c r="R24" s="39">
        <v>79.98</v>
      </c>
      <c r="S24" s="39">
        <v>111.6</v>
      </c>
      <c r="T24" s="39">
        <v>70.680000000000007</v>
      </c>
      <c r="U24" s="39">
        <v>13.3</v>
      </c>
    </row>
    <row r="25" spans="1:21" x14ac:dyDescent="0.55000000000000004">
      <c r="A25" s="99"/>
      <c r="B25" s="107" t="e">
        <f>VLOOKUP(E25,#REF!,5,FALSE)</f>
        <v>#REF!</v>
      </c>
      <c r="C25" s="95" t="e">
        <f>VLOOKUP(E25,#REF!,6,FALSE)</f>
        <v>#REF!</v>
      </c>
      <c r="D25" s="43" t="s">
        <v>36</v>
      </c>
      <c r="E25" s="79">
        <v>36415</v>
      </c>
      <c r="F25" s="44" t="s">
        <v>35</v>
      </c>
      <c r="G25" s="38">
        <v>16</v>
      </c>
      <c r="H25" s="39">
        <v>3.04</v>
      </c>
      <c r="I25" s="39">
        <v>15.2</v>
      </c>
      <c r="J25" s="39">
        <v>12.8</v>
      </c>
      <c r="K25" s="39">
        <v>9.6</v>
      </c>
      <c r="L25" s="39">
        <v>9.6</v>
      </c>
      <c r="M25" s="39"/>
      <c r="N25" s="39">
        <v>15.2</v>
      </c>
      <c r="O25" s="40">
        <v>14.4</v>
      </c>
      <c r="P25" s="39">
        <v>8</v>
      </c>
      <c r="Q25" s="39">
        <v>8.4614280322482376</v>
      </c>
      <c r="R25" s="39">
        <v>5.16</v>
      </c>
      <c r="S25" s="39">
        <v>3.04</v>
      </c>
      <c r="T25" s="39">
        <v>6.08</v>
      </c>
      <c r="U25" s="39">
        <v>7.1913148124092583</v>
      </c>
    </row>
    <row r="26" spans="1:21" x14ac:dyDescent="0.55000000000000004">
      <c r="A26" s="98">
        <v>16</v>
      </c>
      <c r="B26" s="107" t="e">
        <f>VLOOKUP(E26,#REF!,5,FALSE)</f>
        <v>#REF!</v>
      </c>
      <c r="C26" s="95" t="e">
        <f>VLOOKUP(E26,#REF!,6,FALSE)</f>
        <v>#REF!</v>
      </c>
      <c r="D26" s="36" t="s">
        <v>38</v>
      </c>
      <c r="E26" s="78">
        <v>80055</v>
      </c>
      <c r="F26" s="42" t="s">
        <v>35</v>
      </c>
      <c r="G26" s="38" t="s">
        <v>629</v>
      </c>
      <c r="H26" s="39"/>
      <c r="I26" s="39"/>
      <c r="J26" s="39"/>
      <c r="K26" s="39"/>
      <c r="L26" s="39"/>
      <c r="M26" s="39"/>
      <c r="N26" s="39"/>
      <c r="O26" s="40"/>
      <c r="P26" s="39"/>
      <c r="Q26" s="39"/>
      <c r="R26" s="39"/>
      <c r="S26" s="39"/>
      <c r="T26" s="39"/>
      <c r="U26" s="39"/>
    </row>
    <row r="27" spans="1:21" x14ac:dyDescent="0.55000000000000004">
      <c r="A27" s="97">
        <v>17</v>
      </c>
      <c r="B27" s="107" t="e">
        <f>VLOOKUP(E27,#REF!,5,FALSE)</f>
        <v>#REF!</v>
      </c>
      <c r="C27" s="95" t="e">
        <f>VLOOKUP(E27,#REF!,6,FALSE)</f>
        <v>#REF!</v>
      </c>
      <c r="D27" s="36" t="s">
        <v>39</v>
      </c>
      <c r="E27" s="77">
        <v>80061</v>
      </c>
      <c r="F27" s="37" t="s">
        <v>35</v>
      </c>
      <c r="G27" s="38">
        <v>95</v>
      </c>
      <c r="H27" s="39">
        <v>16.87</v>
      </c>
      <c r="I27" s="39">
        <v>90.25</v>
      </c>
      <c r="J27" s="39">
        <v>76</v>
      </c>
      <c r="K27" s="39">
        <v>57</v>
      </c>
      <c r="L27" s="39">
        <v>57</v>
      </c>
      <c r="M27" s="39"/>
      <c r="N27" s="39">
        <v>90.25</v>
      </c>
      <c r="O27" s="40">
        <v>85.5</v>
      </c>
      <c r="P27" s="39">
        <v>39.9</v>
      </c>
      <c r="Q27" s="39">
        <v>39.9</v>
      </c>
      <c r="R27" s="39">
        <v>40.85</v>
      </c>
      <c r="S27" s="39">
        <v>57</v>
      </c>
      <c r="T27" s="39">
        <v>57</v>
      </c>
      <c r="U27" s="39">
        <v>16.87</v>
      </c>
    </row>
    <row r="28" spans="1:21" x14ac:dyDescent="0.55000000000000004">
      <c r="A28" s="99"/>
      <c r="B28" s="107" t="e">
        <f>VLOOKUP(E28,#REF!,5,FALSE)</f>
        <v>#REF!</v>
      </c>
      <c r="C28" s="95" t="e">
        <f>VLOOKUP(E28,#REF!,6,FALSE)</f>
        <v>#REF!</v>
      </c>
      <c r="D28" s="43" t="s">
        <v>36</v>
      </c>
      <c r="E28" s="79">
        <v>36415</v>
      </c>
      <c r="F28" s="44" t="s">
        <v>35</v>
      </c>
      <c r="G28" s="38">
        <v>16</v>
      </c>
      <c r="H28" s="39">
        <v>3.04</v>
      </c>
      <c r="I28" s="39">
        <v>15.2</v>
      </c>
      <c r="J28" s="39">
        <v>12.8</v>
      </c>
      <c r="K28" s="39">
        <v>9.6</v>
      </c>
      <c r="L28" s="39">
        <v>9.6</v>
      </c>
      <c r="M28" s="39"/>
      <c r="N28" s="39">
        <v>15.2</v>
      </c>
      <c r="O28" s="40">
        <v>14.4</v>
      </c>
      <c r="P28" s="39">
        <v>8</v>
      </c>
      <c r="Q28" s="39">
        <v>8.4614280322482376</v>
      </c>
      <c r="R28" s="39">
        <v>5.16</v>
      </c>
      <c r="S28" s="39">
        <v>3.04</v>
      </c>
      <c r="T28" s="39">
        <v>6.08</v>
      </c>
      <c r="U28" s="39">
        <v>7.1913148124092583</v>
      </c>
    </row>
    <row r="29" spans="1:21" x14ac:dyDescent="0.55000000000000004">
      <c r="A29" s="97">
        <v>18</v>
      </c>
      <c r="B29" s="107" t="e">
        <f>VLOOKUP(E29,#REF!,5,FALSE)</f>
        <v>#REF!</v>
      </c>
      <c r="C29" s="95" t="e">
        <f>VLOOKUP(E29,#REF!,6,FALSE)</f>
        <v>#REF!</v>
      </c>
      <c r="D29" s="36" t="s">
        <v>40</v>
      </c>
      <c r="E29" s="77">
        <v>80069</v>
      </c>
      <c r="F29" s="37" t="s">
        <v>35</v>
      </c>
      <c r="G29" s="38">
        <v>173</v>
      </c>
      <c r="H29" s="39">
        <v>10.93</v>
      </c>
      <c r="I29" s="39">
        <v>164.35</v>
      </c>
      <c r="J29" s="39">
        <v>138.4</v>
      </c>
      <c r="K29" s="39">
        <v>103.8</v>
      </c>
      <c r="L29" s="39">
        <v>116.02106752114318</v>
      </c>
      <c r="M29" s="39"/>
      <c r="N29" s="39">
        <v>164.35</v>
      </c>
      <c r="O29" s="40">
        <v>155.70000000000002</v>
      </c>
      <c r="P29" s="39">
        <v>72.66</v>
      </c>
      <c r="Q29" s="39">
        <v>72.66</v>
      </c>
      <c r="R29" s="39">
        <v>75.436651851641955</v>
      </c>
      <c r="S29" s="39">
        <v>134.52289304391141</v>
      </c>
      <c r="T29" s="39">
        <v>103.8</v>
      </c>
      <c r="U29" s="39">
        <v>10.93</v>
      </c>
    </row>
    <row r="30" spans="1:21" x14ac:dyDescent="0.55000000000000004">
      <c r="A30" s="99"/>
      <c r="B30" s="107" t="e">
        <f>VLOOKUP(E30,#REF!,5,FALSE)</f>
        <v>#REF!</v>
      </c>
      <c r="C30" s="95" t="e">
        <f>VLOOKUP(E30,#REF!,6,FALSE)</f>
        <v>#REF!</v>
      </c>
      <c r="D30" s="43" t="s">
        <v>36</v>
      </c>
      <c r="E30" s="79">
        <v>36415</v>
      </c>
      <c r="F30" s="44" t="s">
        <v>35</v>
      </c>
      <c r="G30" s="38">
        <v>16</v>
      </c>
      <c r="H30" s="39">
        <v>3.04</v>
      </c>
      <c r="I30" s="39">
        <v>15.2</v>
      </c>
      <c r="J30" s="39">
        <v>12.8</v>
      </c>
      <c r="K30" s="39">
        <v>9.6</v>
      </c>
      <c r="L30" s="39">
        <v>9.6</v>
      </c>
      <c r="M30" s="39"/>
      <c r="N30" s="39">
        <v>15.2</v>
      </c>
      <c r="O30" s="40">
        <v>14.4</v>
      </c>
      <c r="P30" s="39">
        <v>8</v>
      </c>
      <c r="Q30" s="39">
        <v>8.4614280322482376</v>
      </c>
      <c r="R30" s="39">
        <v>5.16</v>
      </c>
      <c r="S30" s="39">
        <v>3.04</v>
      </c>
      <c r="T30" s="39">
        <v>6.08</v>
      </c>
      <c r="U30" s="39">
        <v>7.1913148124092583</v>
      </c>
    </row>
    <row r="31" spans="1:21" x14ac:dyDescent="0.55000000000000004">
      <c r="A31" s="97">
        <v>19</v>
      </c>
      <c r="B31" s="107" t="e">
        <f>VLOOKUP(E31,#REF!,5,FALSE)</f>
        <v>#REF!</v>
      </c>
      <c r="C31" s="95" t="e">
        <f>VLOOKUP(E31,#REF!,6,FALSE)</f>
        <v>#REF!</v>
      </c>
      <c r="D31" s="36" t="s">
        <v>41</v>
      </c>
      <c r="E31" s="77">
        <v>80076</v>
      </c>
      <c r="F31" s="37" t="s">
        <v>35</v>
      </c>
      <c r="G31" s="38">
        <v>127</v>
      </c>
      <c r="H31" s="39">
        <v>10.29</v>
      </c>
      <c r="I31" s="39">
        <v>120.64999999999999</v>
      </c>
      <c r="J31" s="39">
        <v>101.60000000000001</v>
      </c>
      <c r="K31" s="39">
        <v>48.26</v>
      </c>
      <c r="L31" s="39">
        <v>85.171535116677362</v>
      </c>
      <c r="M31" s="39"/>
      <c r="N31" s="39">
        <v>120.64999999999999</v>
      </c>
      <c r="O31" s="40">
        <v>114.3</v>
      </c>
      <c r="P31" s="39">
        <v>53.34</v>
      </c>
      <c r="Q31" s="39">
        <v>53.34</v>
      </c>
      <c r="R31" s="39">
        <v>55.378351359297845</v>
      </c>
      <c r="S31" s="39">
        <v>76.2</v>
      </c>
      <c r="T31" s="39">
        <v>76.2</v>
      </c>
      <c r="U31" s="39">
        <v>10.29</v>
      </c>
    </row>
    <row r="32" spans="1:21" x14ac:dyDescent="0.55000000000000004">
      <c r="A32" s="99"/>
      <c r="B32" s="107" t="e">
        <f>VLOOKUP(E32,#REF!,5,FALSE)</f>
        <v>#REF!</v>
      </c>
      <c r="C32" s="95" t="e">
        <f>VLOOKUP(E32,#REF!,6,FALSE)</f>
        <v>#REF!</v>
      </c>
      <c r="D32" s="43" t="s">
        <v>36</v>
      </c>
      <c r="E32" s="79">
        <v>36415</v>
      </c>
      <c r="F32" s="44" t="s">
        <v>35</v>
      </c>
      <c r="G32" s="38">
        <v>16</v>
      </c>
      <c r="H32" s="39">
        <v>3.04</v>
      </c>
      <c r="I32" s="39">
        <v>15.2</v>
      </c>
      <c r="J32" s="39">
        <v>12.8</v>
      </c>
      <c r="K32" s="39">
        <v>9.6</v>
      </c>
      <c r="L32" s="39">
        <v>9.6</v>
      </c>
      <c r="M32" s="39"/>
      <c r="N32" s="39">
        <v>15.2</v>
      </c>
      <c r="O32" s="40">
        <v>14.4</v>
      </c>
      <c r="P32" s="39">
        <v>8</v>
      </c>
      <c r="Q32" s="39">
        <v>8.4614280322482376</v>
      </c>
      <c r="R32" s="39">
        <v>5.16</v>
      </c>
      <c r="S32" s="39">
        <v>3.04</v>
      </c>
      <c r="T32" s="39">
        <v>6.08</v>
      </c>
      <c r="U32" s="39">
        <v>7.1913148124092583</v>
      </c>
    </row>
    <row r="33" spans="1:21" x14ac:dyDescent="0.55000000000000004">
      <c r="A33" s="97">
        <v>20</v>
      </c>
      <c r="B33" s="107" t="e">
        <f>VLOOKUP(E33,#REF!,5,FALSE)</f>
        <v>#REF!</v>
      </c>
      <c r="C33" s="95" t="e">
        <f>VLOOKUP(E33,#REF!,6,FALSE)</f>
        <v>#REF!</v>
      </c>
      <c r="D33" s="36" t="s">
        <v>42</v>
      </c>
      <c r="E33" s="77">
        <v>81001</v>
      </c>
      <c r="F33" s="37" t="s">
        <v>35</v>
      </c>
      <c r="G33" s="38">
        <v>43</v>
      </c>
      <c r="H33" s="39">
        <v>3.99</v>
      </c>
      <c r="I33" s="39">
        <v>40.85</v>
      </c>
      <c r="J33" s="39">
        <v>34.4</v>
      </c>
      <c r="K33" s="39">
        <v>25.8</v>
      </c>
      <c r="L33" s="39">
        <v>28.837606378087614</v>
      </c>
      <c r="M33" s="39"/>
      <c r="N33" s="39">
        <v>40.85</v>
      </c>
      <c r="O33" s="40">
        <v>38.700000000000003</v>
      </c>
      <c r="P33" s="39">
        <v>18.059999999999999</v>
      </c>
      <c r="Q33" s="39">
        <v>18.059999999999999</v>
      </c>
      <c r="R33" s="39">
        <v>18.489999999999998</v>
      </c>
      <c r="S33" s="39">
        <v>27.95</v>
      </c>
      <c r="T33" s="39">
        <v>16.34</v>
      </c>
      <c r="U33" s="39">
        <v>3.99</v>
      </c>
    </row>
    <row r="34" spans="1:21" x14ac:dyDescent="0.55000000000000004">
      <c r="A34" s="97">
        <v>21</v>
      </c>
      <c r="B34" s="107" t="e">
        <f>VLOOKUP(E34,#REF!,5,FALSE)</f>
        <v>#REF!</v>
      </c>
      <c r="C34" s="95" t="e">
        <f>VLOOKUP(E34,#REF!,6,FALSE)</f>
        <v>#REF!</v>
      </c>
      <c r="D34" s="36" t="s">
        <v>43</v>
      </c>
      <c r="E34" s="77">
        <v>81003</v>
      </c>
      <c r="F34" s="37" t="s">
        <v>35</v>
      </c>
      <c r="G34" s="38">
        <v>25</v>
      </c>
      <c r="H34" s="39">
        <v>2.84</v>
      </c>
      <c r="I34" s="39">
        <v>25</v>
      </c>
      <c r="J34" s="39">
        <v>20</v>
      </c>
      <c r="K34" s="39">
        <v>12.25</v>
      </c>
      <c r="L34" s="39">
        <v>16.766050219818379</v>
      </c>
      <c r="M34" s="39"/>
      <c r="N34" s="39">
        <v>23.75</v>
      </c>
      <c r="O34" s="40">
        <v>22.5</v>
      </c>
      <c r="P34" s="39">
        <v>25</v>
      </c>
      <c r="Q34" s="39">
        <v>10.5</v>
      </c>
      <c r="R34" s="39">
        <v>10.75</v>
      </c>
      <c r="S34" s="39">
        <v>16.25</v>
      </c>
      <c r="T34" s="39">
        <v>9.5</v>
      </c>
      <c r="U34" s="39">
        <v>2.84</v>
      </c>
    </row>
    <row r="35" spans="1:21" x14ac:dyDescent="0.55000000000000004">
      <c r="A35" s="99"/>
      <c r="B35" s="107" t="e">
        <f>VLOOKUP(E35,#REF!,5,FALSE)</f>
        <v>#REF!</v>
      </c>
      <c r="C35" s="95" t="e">
        <f>VLOOKUP(E35,#REF!,6,FALSE)</f>
        <v>#REF!</v>
      </c>
      <c r="D35" s="43" t="s">
        <v>36</v>
      </c>
      <c r="E35" s="79">
        <v>36415</v>
      </c>
      <c r="F35" s="44" t="s">
        <v>35</v>
      </c>
      <c r="G35" s="38">
        <v>16</v>
      </c>
      <c r="H35" s="39">
        <v>3.04</v>
      </c>
      <c r="I35" s="39">
        <v>15.2</v>
      </c>
      <c r="J35" s="39">
        <v>12.8</v>
      </c>
      <c r="K35" s="39">
        <v>9.6</v>
      </c>
      <c r="L35" s="39">
        <v>9.6</v>
      </c>
      <c r="M35" s="39"/>
      <c r="N35" s="39">
        <v>15.2</v>
      </c>
      <c r="O35" s="40">
        <v>14.4</v>
      </c>
      <c r="P35" s="39">
        <v>8</v>
      </c>
      <c r="Q35" s="39">
        <v>8.4614280322482376</v>
      </c>
      <c r="R35" s="39">
        <v>5.16</v>
      </c>
      <c r="S35" s="39">
        <v>3.04</v>
      </c>
      <c r="T35" s="39">
        <v>6.08</v>
      </c>
      <c r="U35" s="39">
        <v>7.1913148124092583</v>
      </c>
    </row>
    <row r="36" spans="1:21" x14ac:dyDescent="0.55000000000000004">
      <c r="A36" s="97">
        <v>22</v>
      </c>
      <c r="B36" s="107" t="e">
        <f>VLOOKUP(E36,#REF!,5,FALSE)</f>
        <v>#REF!</v>
      </c>
      <c r="C36" s="95" t="e">
        <f>VLOOKUP(E36,#REF!,6,FALSE)</f>
        <v>#REF!</v>
      </c>
      <c r="D36" s="36" t="s">
        <v>44</v>
      </c>
      <c r="E36" s="77">
        <v>84153</v>
      </c>
      <c r="F36" s="37" t="s">
        <v>35</v>
      </c>
      <c r="G36" s="38">
        <v>97</v>
      </c>
      <c r="H36" s="39">
        <v>40.74</v>
      </c>
      <c r="I36" s="39">
        <v>92.149999999999991</v>
      </c>
      <c r="J36" s="39">
        <v>77.600000000000009</v>
      </c>
      <c r="K36" s="39">
        <v>58.2</v>
      </c>
      <c r="L36" s="39">
        <v>65.052274852895309</v>
      </c>
      <c r="M36" s="39"/>
      <c r="N36" s="39">
        <v>92.149999999999991</v>
      </c>
      <c r="O36" s="40">
        <v>87.3</v>
      </c>
      <c r="P36" s="39">
        <v>40.74</v>
      </c>
      <c r="Q36" s="39">
        <v>40.74</v>
      </c>
      <c r="R36" s="39">
        <v>42.296851038203869</v>
      </c>
      <c r="S36" s="39">
        <v>58.2</v>
      </c>
      <c r="T36" s="39">
        <v>58.2</v>
      </c>
      <c r="U36" s="39">
        <v>43.597346050231131</v>
      </c>
    </row>
    <row r="37" spans="1:21" x14ac:dyDescent="0.55000000000000004">
      <c r="A37" s="99"/>
      <c r="B37" s="107" t="e">
        <f>VLOOKUP(E37,#REF!,5,FALSE)</f>
        <v>#REF!</v>
      </c>
      <c r="C37" s="95" t="e">
        <f>VLOOKUP(E37,#REF!,6,FALSE)</f>
        <v>#REF!</v>
      </c>
      <c r="D37" s="43" t="s">
        <v>36</v>
      </c>
      <c r="E37" s="79">
        <v>36415</v>
      </c>
      <c r="F37" s="44" t="s">
        <v>35</v>
      </c>
      <c r="G37" s="38">
        <v>16</v>
      </c>
      <c r="H37" s="39">
        <v>3.04</v>
      </c>
      <c r="I37" s="39">
        <v>15.2</v>
      </c>
      <c r="J37" s="39">
        <v>12.8</v>
      </c>
      <c r="K37" s="39">
        <v>9.6</v>
      </c>
      <c r="L37" s="39">
        <v>9.6</v>
      </c>
      <c r="M37" s="39"/>
      <c r="N37" s="39">
        <v>15.2</v>
      </c>
      <c r="O37" s="40">
        <v>14.4</v>
      </c>
      <c r="P37" s="39">
        <v>8</v>
      </c>
      <c r="Q37" s="39">
        <v>8.4614280322482376</v>
      </c>
      <c r="R37" s="39">
        <v>5.16</v>
      </c>
      <c r="S37" s="39">
        <v>3.04</v>
      </c>
      <c r="T37" s="39">
        <v>6.08</v>
      </c>
      <c r="U37" s="39">
        <v>7.1913148124092583</v>
      </c>
    </row>
    <row r="38" spans="1:21" x14ac:dyDescent="0.55000000000000004">
      <c r="A38" s="97">
        <v>23</v>
      </c>
      <c r="B38" s="107" t="e">
        <f>VLOOKUP(E38,#REF!,5,FALSE)</f>
        <v>#REF!</v>
      </c>
      <c r="C38" s="95" t="e">
        <f>VLOOKUP(E38,#REF!,6,FALSE)</f>
        <v>#REF!</v>
      </c>
      <c r="D38" s="36" t="s">
        <v>45</v>
      </c>
      <c r="E38" s="77">
        <v>84443</v>
      </c>
      <c r="F38" s="37" t="s">
        <v>35</v>
      </c>
      <c r="G38" s="38">
        <v>93</v>
      </c>
      <c r="H38" s="39">
        <v>21.17</v>
      </c>
      <c r="I38" s="39">
        <v>88.35</v>
      </c>
      <c r="J38" s="39">
        <v>74.400000000000006</v>
      </c>
      <c r="K38" s="39">
        <v>55.8</v>
      </c>
      <c r="L38" s="39">
        <v>62.369706817724371</v>
      </c>
      <c r="M38" s="39"/>
      <c r="N38" s="39">
        <v>88.35</v>
      </c>
      <c r="O38" s="40">
        <v>83.7</v>
      </c>
      <c r="P38" s="39">
        <v>39.06</v>
      </c>
      <c r="Q38" s="39">
        <v>39.06</v>
      </c>
      <c r="R38" s="39">
        <v>39.99</v>
      </c>
      <c r="S38" s="39">
        <v>60.45</v>
      </c>
      <c r="T38" s="39">
        <v>55.8</v>
      </c>
      <c r="U38" s="39">
        <v>21.17</v>
      </c>
    </row>
    <row r="39" spans="1:21" x14ac:dyDescent="0.55000000000000004">
      <c r="A39" s="99"/>
      <c r="B39" s="107" t="e">
        <f>VLOOKUP(E39,#REF!,5,FALSE)</f>
        <v>#REF!</v>
      </c>
      <c r="C39" s="95" t="e">
        <f>VLOOKUP(E39,#REF!,6,FALSE)</f>
        <v>#REF!</v>
      </c>
      <c r="D39" s="43" t="s">
        <v>36</v>
      </c>
      <c r="E39" s="79">
        <v>36415</v>
      </c>
      <c r="F39" s="44" t="s">
        <v>35</v>
      </c>
      <c r="G39" s="38">
        <v>16</v>
      </c>
      <c r="H39" s="39">
        <v>3.04</v>
      </c>
      <c r="I39" s="39">
        <v>15.2</v>
      </c>
      <c r="J39" s="39">
        <v>12.8</v>
      </c>
      <c r="K39" s="39">
        <v>9.6</v>
      </c>
      <c r="L39" s="39">
        <v>9.6</v>
      </c>
      <c r="M39" s="39"/>
      <c r="N39" s="39">
        <v>15.2</v>
      </c>
      <c r="O39" s="40">
        <v>14.4</v>
      </c>
      <c r="P39" s="39">
        <v>8</v>
      </c>
      <c r="Q39" s="39">
        <v>8.4614280322482376</v>
      </c>
      <c r="R39" s="39">
        <v>5.16</v>
      </c>
      <c r="S39" s="39">
        <v>3.04</v>
      </c>
      <c r="T39" s="39">
        <v>6.08</v>
      </c>
      <c r="U39" s="39">
        <v>7.1913148124092583</v>
      </c>
    </row>
    <row r="40" spans="1:21" x14ac:dyDescent="0.55000000000000004">
      <c r="A40" s="97">
        <v>24</v>
      </c>
      <c r="B40" s="107" t="e">
        <f>VLOOKUP(E40,#REF!,5,FALSE)</f>
        <v>#REF!</v>
      </c>
      <c r="C40" s="95" t="e">
        <f>VLOOKUP(E40,#REF!,6,FALSE)</f>
        <v>#REF!</v>
      </c>
      <c r="D40" s="36" t="s">
        <v>46</v>
      </c>
      <c r="E40" s="77">
        <v>85025</v>
      </c>
      <c r="F40" s="37" t="s">
        <v>35</v>
      </c>
      <c r="G40" s="38">
        <v>71</v>
      </c>
      <c r="H40" s="39">
        <v>9.7899999999999991</v>
      </c>
      <c r="I40" s="39">
        <v>67.45</v>
      </c>
      <c r="J40" s="39">
        <v>56.800000000000004</v>
      </c>
      <c r="K40" s="39">
        <v>42.6</v>
      </c>
      <c r="L40" s="39">
        <v>42.6</v>
      </c>
      <c r="M40" s="39"/>
      <c r="N40" s="39">
        <v>67.45</v>
      </c>
      <c r="O40" s="40">
        <v>63.9</v>
      </c>
      <c r="P40" s="39">
        <v>29.82</v>
      </c>
      <c r="Q40" s="39">
        <v>29.82</v>
      </c>
      <c r="R40" s="39">
        <v>30.53</v>
      </c>
      <c r="S40" s="39">
        <v>42.6</v>
      </c>
      <c r="T40" s="39">
        <v>26.98</v>
      </c>
      <c r="U40" s="39">
        <v>9.7899999999999991</v>
      </c>
    </row>
    <row r="41" spans="1:21" x14ac:dyDescent="0.55000000000000004">
      <c r="A41" s="97">
        <v>25</v>
      </c>
      <c r="B41" s="107" t="e">
        <f>VLOOKUP(E41,#REF!,5,FALSE)</f>
        <v>#REF!</v>
      </c>
      <c r="C41" s="95" t="e">
        <f>VLOOKUP(E41,#REF!,6,FALSE)</f>
        <v>#REF!</v>
      </c>
      <c r="D41" s="36" t="s">
        <v>47</v>
      </c>
      <c r="E41" s="77">
        <v>85027</v>
      </c>
      <c r="F41" s="37" t="s">
        <v>35</v>
      </c>
      <c r="G41" s="38">
        <v>34</v>
      </c>
      <c r="H41" s="39">
        <v>8.15</v>
      </c>
      <c r="I41" s="39">
        <v>32.299999999999997</v>
      </c>
      <c r="J41" s="39">
        <v>27.200000000000003</v>
      </c>
      <c r="K41" s="39">
        <v>20.399999999999999</v>
      </c>
      <c r="L41" s="39">
        <v>22.801828298952994</v>
      </c>
      <c r="M41" s="39"/>
      <c r="N41" s="39">
        <v>32.299999999999997</v>
      </c>
      <c r="O41" s="40">
        <v>30.6</v>
      </c>
      <c r="P41" s="39">
        <v>14.28</v>
      </c>
      <c r="Q41" s="39">
        <v>17.980534568527506</v>
      </c>
      <c r="R41" s="39">
        <v>14.82570036390651</v>
      </c>
      <c r="S41" s="39">
        <v>26.438025222502819</v>
      </c>
      <c r="T41" s="39">
        <v>20.399999999999999</v>
      </c>
      <c r="U41" s="39">
        <v>8.15</v>
      </c>
    </row>
    <row r="42" spans="1:21" x14ac:dyDescent="0.55000000000000004">
      <c r="A42" s="99"/>
      <c r="B42" s="107" t="e">
        <f>VLOOKUP(E42,#REF!,5,FALSE)</f>
        <v>#REF!</v>
      </c>
      <c r="C42" s="95" t="e">
        <f>VLOOKUP(E42,#REF!,6,FALSE)</f>
        <v>#REF!</v>
      </c>
      <c r="D42" s="43" t="s">
        <v>36</v>
      </c>
      <c r="E42" s="79">
        <v>36415</v>
      </c>
      <c r="F42" s="44" t="s">
        <v>35</v>
      </c>
      <c r="G42" s="38">
        <v>16</v>
      </c>
      <c r="H42" s="39">
        <v>3.04</v>
      </c>
      <c r="I42" s="39">
        <v>15.2</v>
      </c>
      <c r="J42" s="39">
        <v>12.8</v>
      </c>
      <c r="K42" s="39">
        <v>9.6</v>
      </c>
      <c r="L42" s="39">
        <v>9.6</v>
      </c>
      <c r="M42" s="39"/>
      <c r="N42" s="39">
        <v>15.2</v>
      </c>
      <c r="O42" s="40">
        <v>14.4</v>
      </c>
      <c r="P42" s="39">
        <v>8</v>
      </c>
      <c r="Q42" s="39">
        <v>8.4614280322482376</v>
      </c>
      <c r="R42" s="39">
        <v>5.16</v>
      </c>
      <c r="S42" s="39">
        <v>3.04</v>
      </c>
      <c r="T42" s="39">
        <v>6.08</v>
      </c>
      <c r="U42" s="39">
        <v>7.1913148124092583</v>
      </c>
    </row>
    <row r="43" spans="1:21" x14ac:dyDescent="0.55000000000000004">
      <c r="A43" s="97">
        <v>26</v>
      </c>
      <c r="B43" s="107" t="e">
        <f>VLOOKUP(E43,#REF!,5,FALSE)</f>
        <v>#REF!</v>
      </c>
      <c r="C43" s="95" t="e">
        <f>VLOOKUP(E43,#REF!,6,FALSE)</f>
        <v>#REF!</v>
      </c>
      <c r="D43" s="36" t="s">
        <v>48</v>
      </c>
      <c r="E43" s="77">
        <v>85610</v>
      </c>
      <c r="F43" s="37" t="s">
        <v>35</v>
      </c>
      <c r="G43" s="38">
        <v>9</v>
      </c>
      <c r="H43" s="39">
        <v>5.4</v>
      </c>
      <c r="I43" s="39">
        <v>19.8</v>
      </c>
      <c r="J43" s="39">
        <v>7.2</v>
      </c>
      <c r="K43" s="39">
        <v>19.8</v>
      </c>
      <c r="L43" s="39">
        <v>6.0357780791346167</v>
      </c>
      <c r="M43" s="39"/>
      <c r="N43" s="39">
        <v>8.5499999999999989</v>
      </c>
      <c r="O43" s="40">
        <v>8.1</v>
      </c>
      <c r="P43" s="39">
        <v>13.86</v>
      </c>
      <c r="Q43" s="39">
        <v>13.86</v>
      </c>
      <c r="R43" s="39">
        <v>14.19</v>
      </c>
      <c r="S43" s="39">
        <v>19.8</v>
      </c>
      <c r="T43" s="39">
        <v>12.54</v>
      </c>
      <c r="U43" s="39">
        <v>5.4</v>
      </c>
    </row>
    <row r="44" spans="1:21" x14ac:dyDescent="0.55000000000000004">
      <c r="A44" s="99"/>
      <c r="B44" s="107" t="e">
        <f>VLOOKUP(E44,#REF!,5,FALSE)</f>
        <v>#REF!</v>
      </c>
      <c r="C44" s="95" t="e">
        <f>VLOOKUP(E44,#REF!,6,FALSE)</f>
        <v>#REF!</v>
      </c>
      <c r="D44" s="43" t="s">
        <v>36</v>
      </c>
      <c r="E44" s="79">
        <v>36415</v>
      </c>
      <c r="F44" s="44" t="s">
        <v>35</v>
      </c>
      <c r="G44" s="38">
        <v>16</v>
      </c>
      <c r="H44" s="39">
        <v>3.04</v>
      </c>
      <c r="I44" s="39">
        <v>15.2</v>
      </c>
      <c r="J44" s="39">
        <v>12.8</v>
      </c>
      <c r="K44" s="39">
        <v>9.6</v>
      </c>
      <c r="L44" s="39">
        <v>9.6</v>
      </c>
      <c r="M44" s="39"/>
      <c r="N44" s="39">
        <v>15.2</v>
      </c>
      <c r="O44" s="40">
        <v>14.4</v>
      </c>
      <c r="P44" s="39">
        <v>8</v>
      </c>
      <c r="Q44" s="39">
        <v>8.4614280322482376</v>
      </c>
      <c r="R44" s="39">
        <v>5.16</v>
      </c>
      <c r="S44" s="39">
        <v>3.04</v>
      </c>
      <c r="T44" s="39">
        <v>6.08</v>
      </c>
      <c r="U44" s="39">
        <v>7.1913148124092583</v>
      </c>
    </row>
    <row r="45" spans="1:21" x14ac:dyDescent="0.55000000000000004">
      <c r="A45" s="97">
        <v>27</v>
      </c>
      <c r="B45" s="107" t="e">
        <f>VLOOKUP(E45,#REF!,5,FALSE)</f>
        <v>#REF!</v>
      </c>
      <c r="C45" s="95" t="e">
        <f>VLOOKUP(E45,#REF!,6,FALSE)</f>
        <v>#REF!</v>
      </c>
      <c r="D45" s="36" t="s">
        <v>49</v>
      </c>
      <c r="E45" s="77">
        <v>85730</v>
      </c>
      <c r="F45" s="37" t="s">
        <v>35</v>
      </c>
      <c r="G45" s="38">
        <v>43</v>
      </c>
      <c r="H45" s="39">
        <v>7.57</v>
      </c>
      <c r="I45" s="39">
        <v>40.85</v>
      </c>
      <c r="J45" s="39">
        <v>34.4</v>
      </c>
      <c r="K45" s="39">
        <v>25.8</v>
      </c>
      <c r="L45" s="39">
        <v>28.837606378087614</v>
      </c>
      <c r="M45" s="39"/>
      <c r="N45" s="39">
        <v>40.85</v>
      </c>
      <c r="O45" s="40">
        <v>38.700000000000003</v>
      </c>
      <c r="P45" s="39">
        <v>18.059999999999999</v>
      </c>
      <c r="Q45" s="39">
        <v>18.059999999999999</v>
      </c>
      <c r="R45" s="39">
        <v>18.489999999999998</v>
      </c>
      <c r="S45" s="39">
        <v>25.8</v>
      </c>
      <c r="T45" s="39">
        <v>16.34</v>
      </c>
      <c r="U45" s="39">
        <v>7.57</v>
      </c>
    </row>
    <row r="46" spans="1:21" x14ac:dyDescent="0.55000000000000004">
      <c r="A46" s="99"/>
      <c r="B46" s="107" t="e">
        <f>VLOOKUP(E46,#REF!,5,FALSE)</f>
        <v>#REF!</v>
      </c>
      <c r="C46" s="95" t="e">
        <f>VLOOKUP(E46,#REF!,6,FALSE)</f>
        <v>#REF!</v>
      </c>
      <c r="D46" s="43" t="s">
        <v>36</v>
      </c>
      <c r="E46" s="79">
        <v>36415</v>
      </c>
      <c r="F46" s="44" t="s">
        <v>35</v>
      </c>
      <c r="G46" s="38">
        <v>16</v>
      </c>
      <c r="H46" s="39">
        <v>3.04</v>
      </c>
      <c r="I46" s="39">
        <v>15.2</v>
      </c>
      <c r="J46" s="39">
        <v>12.8</v>
      </c>
      <c r="K46" s="39">
        <v>9.6</v>
      </c>
      <c r="L46" s="39">
        <v>9.6</v>
      </c>
      <c r="M46" s="39"/>
      <c r="N46" s="39">
        <v>15.2</v>
      </c>
      <c r="O46" s="40">
        <v>14.4</v>
      </c>
      <c r="P46" s="39">
        <v>8</v>
      </c>
      <c r="Q46" s="39">
        <v>8.4614280322482376</v>
      </c>
      <c r="R46" s="39">
        <v>5.16</v>
      </c>
      <c r="S46" s="39">
        <v>3.04</v>
      </c>
      <c r="T46" s="39">
        <v>6.08</v>
      </c>
      <c r="U46" s="39">
        <v>7.1913148124092583</v>
      </c>
    </row>
    <row r="47" spans="1:21" x14ac:dyDescent="0.55000000000000004">
      <c r="A47" s="114">
        <v>28</v>
      </c>
      <c r="B47" s="107" t="e">
        <f>VLOOKUP(E47,#REF!,5,FALSE)</f>
        <v>#REF!</v>
      </c>
      <c r="C47" s="95" t="e">
        <f>VLOOKUP(E47,#REF!,6,FALSE)</f>
        <v>#REF!</v>
      </c>
      <c r="D47" s="36" t="s">
        <v>50</v>
      </c>
      <c r="E47" s="77">
        <v>70450</v>
      </c>
      <c r="F47" s="37" t="s">
        <v>51</v>
      </c>
      <c r="G47" s="38">
        <v>1005</v>
      </c>
      <c r="H47" s="39">
        <v>126.92</v>
      </c>
      <c r="I47" s="39">
        <v>954.75</v>
      </c>
      <c r="J47" s="39">
        <v>804</v>
      </c>
      <c r="K47" s="39">
        <v>603</v>
      </c>
      <c r="L47" s="39">
        <v>673.99521883669888</v>
      </c>
      <c r="M47" s="39"/>
      <c r="N47" s="39">
        <v>954.75</v>
      </c>
      <c r="O47" s="40">
        <v>904.5</v>
      </c>
      <c r="P47" s="39">
        <v>422.1</v>
      </c>
      <c r="Q47" s="39">
        <v>422.1</v>
      </c>
      <c r="R47" s="39">
        <v>432.18</v>
      </c>
      <c r="S47" s="39">
        <v>603</v>
      </c>
      <c r="T47" s="39">
        <v>381.9</v>
      </c>
      <c r="U47" s="39">
        <v>126.92</v>
      </c>
    </row>
    <row r="48" spans="1:21" x14ac:dyDescent="0.55000000000000004">
      <c r="A48" s="115"/>
      <c r="B48" s="107"/>
      <c r="C48" s="95"/>
      <c r="D48" s="36" t="s">
        <v>630</v>
      </c>
      <c r="E48" s="77"/>
      <c r="F48" s="37" t="s">
        <v>51</v>
      </c>
      <c r="G48" s="38"/>
      <c r="H48" s="39"/>
      <c r="I48" s="39"/>
      <c r="J48" s="39"/>
      <c r="K48" s="39"/>
      <c r="L48" s="39"/>
      <c r="M48" s="39"/>
      <c r="N48" s="39"/>
      <c r="O48" s="40"/>
      <c r="P48" s="39"/>
      <c r="Q48" s="39"/>
      <c r="R48" s="39"/>
      <c r="S48" s="39"/>
      <c r="T48" s="39"/>
      <c r="U48" s="39"/>
    </row>
    <row r="49" spans="1:21" x14ac:dyDescent="0.55000000000000004">
      <c r="A49" s="97">
        <v>29</v>
      </c>
      <c r="B49" s="107" t="e">
        <f>VLOOKUP(E49,#REF!,5,FALSE)</f>
        <v>#REF!</v>
      </c>
      <c r="C49" s="95" t="e">
        <f>VLOOKUP(E49,#REF!,6,FALSE)</f>
        <v>#REF!</v>
      </c>
      <c r="D49" s="36" t="s">
        <v>52</v>
      </c>
      <c r="E49" s="77">
        <v>70553</v>
      </c>
      <c r="F49" s="37" t="s">
        <v>51</v>
      </c>
      <c r="G49" s="38">
        <v>2851</v>
      </c>
      <c r="H49" s="39">
        <v>935.96</v>
      </c>
      <c r="I49" s="39">
        <v>2708.45</v>
      </c>
      <c r="J49" s="39">
        <v>2280.8000000000002</v>
      </c>
      <c r="K49" s="39">
        <v>935.96</v>
      </c>
      <c r="L49" s="39">
        <v>1912.0003670680881</v>
      </c>
      <c r="M49" s="39"/>
      <c r="N49" s="39">
        <v>2708.45</v>
      </c>
      <c r="O49" s="40">
        <v>2565.9</v>
      </c>
      <c r="P49" s="39">
        <v>1912.0003670680881</v>
      </c>
      <c r="Q49" s="39">
        <v>1507.7207074962328</v>
      </c>
      <c r="R49" s="39">
        <v>1243.1785805146312</v>
      </c>
      <c r="S49" s="39">
        <v>2216.9061738045748</v>
      </c>
      <c r="T49" s="39">
        <v>1710.6</v>
      </c>
      <c r="U49" s="39">
        <v>1281.4024081361747</v>
      </c>
    </row>
    <row r="50" spans="1:21" x14ac:dyDescent="0.55000000000000004">
      <c r="A50" s="100"/>
      <c r="B50" s="108">
        <v>9053268</v>
      </c>
      <c r="C50" s="65" t="s">
        <v>192</v>
      </c>
      <c r="D50" s="45" t="s">
        <v>53</v>
      </c>
      <c r="E50" s="80"/>
      <c r="F50" s="46" t="s">
        <v>53</v>
      </c>
      <c r="G50" s="38">
        <v>61.5</v>
      </c>
      <c r="H50" s="39">
        <v>26.817075658242658</v>
      </c>
      <c r="I50" s="39">
        <v>58.424999999999997</v>
      </c>
      <c r="J50" s="39">
        <v>49.2</v>
      </c>
      <c r="K50" s="39">
        <v>36.9</v>
      </c>
      <c r="L50" s="39">
        <v>41.244483540753215</v>
      </c>
      <c r="M50" s="39"/>
      <c r="N50" s="39">
        <v>58.424999999999997</v>
      </c>
      <c r="O50" s="40">
        <v>55.35</v>
      </c>
      <c r="P50" s="39">
        <v>41.244483540753215</v>
      </c>
      <c r="Q50" s="39">
        <v>32.523613998954161</v>
      </c>
      <c r="R50" s="39">
        <v>26.817075658242658</v>
      </c>
      <c r="S50" s="39">
        <v>47.821722093644809</v>
      </c>
      <c r="T50" s="39">
        <v>46.125</v>
      </c>
      <c r="U50" s="39">
        <v>27.641616310198085</v>
      </c>
    </row>
    <row r="51" spans="1:21" x14ac:dyDescent="0.55000000000000004">
      <c r="A51" s="100"/>
      <c r="B51" s="107"/>
      <c r="C51" s="95"/>
      <c r="D51" s="36" t="s">
        <v>630</v>
      </c>
      <c r="E51" s="77"/>
      <c r="F51" s="37" t="s">
        <v>51</v>
      </c>
      <c r="G51" s="38"/>
      <c r="H51" s="39"/>
      <c r="I51" s="39"/>
      <c r="J51" s="39"/>
      <c r="K51" s="39"/>
      <c r="L51" s="39"/>
      <c r="M51" s="39"/>
      <c r="N51" s="39"/>
      <c r="O51" s="40"/>
      <c r="P51" s="39"/>
      <c r="Q51" s="39"/>
      <c r="R51" s="39"/>
      <c r="S51" s="39"/>
      <c r="T51" s="39"/>
      <c r="U51" s="39"/>
    </row>
    <row r="52" spans="1:21" x14ac:dyDescent="0.55000000000000004">
      <c r="A52" s="100"/>
      <c r="B52" s="107" t="e">
        <f>VLOOKUP(E52,#REF!,5,FALSE)</f>
        <v>#REF!</v>
      </c>
      <c r="C52" s="95" t="e">
        <f>VLOOKUP(E52,#REF!,6,FALSE)</f>
        <v>#REF!</v>
      </c>
      <c r="D52" s="47" t="s">
        <v>54</v>
      </c>
      <c r="E52" s="81">
        <v>82565</v>
      </c>
      <c r="F52" s="46"/>
      <c r="G52" s="38">
        <v>34</v>
      </c>
      <c r="H52" s="39">
        <v>6.45</v>
      </c>
      <c r="I52" s="39">
        <v>32.299999999999997</v>
      </c>
      <c r="J52" s="39">
        <v>27.200000000000003</v>
      </c>
      <c r="K52" s="39">
        <v>12.92</v>
      </c>
      <c r="L52" s="39">
        <v>22.801828298952994</v>
      </c>
      <c r="M52" s="39"/>
      <c r="N52" s="39">
        <v>32.299999999999997</v>
      </c>
      <c r="O52" s="40">
        <v>30.6</v>
      </c>
      <c r="P52" s="39">
        <v>14.28</v>
      </c>
      <c r="Q52" s="39">
        <v>14.28</v>
      </c>
      <c r="R52" s="39">
        <v>13.09</v>
      </c>
      <c r="S52" s="39">
        <v>26.438025222502819</v>
      </c>
      <c r="T52" s="39">
        <v>17.68</v>
      </c>
      <c r="U52" s="39">
        <v>6.45</v>
      </c>
    </row>
    <row r="53" spans="1:21" x14ac:dyDescent="0.55000000000000004">
      <c r="A53" s="97">
        <v>30</v>
      </c>
      <c r="B53" s="107" t="e">
        <f>VLOOKUP(E53,#REF!,5,FALSE)</f>
        <v>#REF!</v>
      </c>
      <c r="C53" s="95" t="e">
        <f>VLOOKUP(E53,#REF!,6,FALSE)</f>
        <v>#REF!</v>
      </c>
      <c r="D53" s="36" t="s">
        <v>55</v>
      </c>
      <c r="E53" s="77">
        <v>72110</v>
      </c>
      <c r="F53" s="37" t="s">
        <v>51</v>
      </c>
      <c r="G53" s="38">
        <v>310</v>
      </c>
      <c r="H53" s="39">
        <v>126.92</v>
      </c>
      <c r="I53" s="39">
        <v>346</v>
      </c>
      <c r="J53" s="39">
        <v>248</v>
      </c>
      <c r="K53" s="39">
        <v>186</v>
      </c>
      <c r="L53" s="39">
        <v>207.8990227257479</v>
      </c>
      <c r="M53" s="39"/>
      <c r="N53" s="39">
        <v>294.5</v>
      </c>
      <c r="O53" s="40">
        <v>279</v>
      </c>
      <c r="P53" s="39">
        <v>346</v>
      </c>
      <c r="Q53" s="39">
        <v>163.94016812480962</v>
      </c>
      <c r="R53" s="39">
        <v>135.17550331797113</v>
      </c>
      <c r="S53" s="39">
        <v>241.05258291105514</v>
      </c>
      <c r="T53" s="39">
        <v>186</v>
      </c>
      <c r="U53" s="39">
        <v>126.92</v>
      </c>
    </row>
    <row r="54" spans="1:21" x14ac:dyDescent="0.55000000000000004">
      <c r="A54" s="97">
        <v>31</v>
      </c>
      <c r="B54" s="107" t="e">
        <f>VLOOKUP(E54,#REF!,5,FALSE)</f>
        <v>#REF!</v>
      </c>
      <c r="C54" s="95" t="e">
        <f>VLOOKUP(E54,#REF!,6,FALSE)</f>
        <v>#REF!</v>
      </c>
      <c r="D54" s="36" t="s">
        <v>56</v>
      </c>
      <c r="E54" s="79">
        <v>72148</v>
      </c>
      <c r="F54" s="37" t="s">
        <v>51</v>
      </c>
      <c r="G54" s="38">
        <v>2287</v>
      </c>
      <c r="H54" s="39">
        <v>288.48</v>
      </c>
      <c r="I54" s="39">
        <v>2172.65</v>
      </c>
      <c r="J54" s="39">
        <v>1829.6000000000001</v>
      </c>
      <c r="K54" s="39">
        <v>1372.2</v>
      </c>
      <c r="L54" s="39">
        <v>1533.7582741089852</v>
      </c>
      <c r="M54" s="39"/>
      <c r="N54" s="39">
        <v>2172.65</v>
      </c>
      <c r="O54" s="40">
        <v>2058.3000000000002</v>
      </c>
      <c r="P54" s="39">
        <v>737</v>
      </c>
      <c r="Q54" s="39">
        <v>960.54</v>
      </c>
      <c r="R54" s="39">
        <v>997.24637447806435</v>
      </c>
      <c r="S54" s="39">
        <v>1372.2</v>
      </c>
      <c r="T54" s="39">
        <v>869.06</v>
      </c>
      <c r="U54" s="39">
        <v>288.48</v>
      </c>
    </row>
    <row r="55" spans="1:21" x14ac:dyDescent="0.55000000000000004">
      <c r="A55" s="97">
        <v>32</v>
      </c>
      <c r="B55" s="107" t="e">
        <f>VLOOKUP(E55,#REF!,5,FALSE)</f>
        <v>#REF!</v>
      </c>
      <c r="C55" s="95" t="e">
        <f>VLOOKUP(E55,#REF!,6,FALSE)</f>
        <v>#REF!</v>
      </c>
      <c r="D55" s="36" t="s">
        <v>57</v>
      </c>
      <c r="E55" s="77">
        <v>72193</v>
      </c>
      <c r="F55" s="37" t="s">
        <v>51</v>
      </c>
      <c r="G55" s="38">
        <v>1097</v>
      </c>
      <c r="H55" s="39">
        <v>478.34686174133651</v>
      </c>
      <c r="I55" s="39">
        <v>1042.1499999999999</v>
      </c>
      <c r="J55" s="39">
        <v>877.6</v>
      </c>
      <c r="K55" s="39">
        <v>658.19999999999993</v>
      </c>
      <c r="L55" s="39">
        <v>735.69428364563043</v>
      </c>
      <c r="M55" s="39"/>
      <c r="N55" s="39">
        <v>1042.1499999999999</v>
      </c>
      <c r="O55" s="40">
        <v>987.30000000000007</v>
      </c>
      <c r="P55" s="39">
        <v>735.69428364563043</v>
      </c>
      <c r="Q55" s="39">
        <v>580.1366594610198</v>
      </c>
      <c r="R55" s="39">
        <v>478.34686174133651</v>
      </c>
      <c r="S55" s="39">
        <v>853.01510791428223</v>
      </c>
      <c r="T55" s="39">
        <v>822.75</v>
      </c>
      <c r="U55" s="39">
        <v>493.05452182580979</v>
      </c>
    </row>
    <row r="56" spans="1:21" x14ac:dyDescent="0.55000000000000004">
      <c r="A56" s="100"/>
      <c r="B56" s="107" t="e">
        <f>VLOOKUP(E56,#REF!,5,FALSE)</f>
        <v>#REF!</v>
      </c>
      <c r="C56" s="95" t="e">
        <f>VLOOKUP(E56,#REF!,6,FALSE)</f>
        <v>#REF!</v>
      </c>
      <c r="D56" s="47" t="s">
        <v>54</v>
      </c>
      <c r="E56" s="81">
        <v>82565</v>
      </c>
      <c r="F56" s="46"/>
      <c r="G56" s="38">
        <v>34</v>
      </c>
      <c r="H56" s="39">
        <v>6.45</v>
      </c>
      <c r="I56" s="39">
        <v>32.299999999999997</v>
      </c>
      <c r="J56" s="39">
        <v>27.200000000000003</v>
      </c>
      <c r="K56" s="39">
        <v>12.92</v>
      </c>
      <c r="L56" s="39">
        <v>22.801828298952994</v>
      </c>
      <c r="M56" s="39"/>
      <c r="N56" s="39">
        <v>32.299999999999997</v>
      </c>
      <c r="O56" s="40">
        <v>30.6</v>
      </c>
      <c r="P56" s="39">
        <v>14.28</v>
      </c>
      <c r="Q56" s="39">
        <v>14.28</v>
      </c>
      <c r="R56" s="39">
        <v>13.09</v>
      </c>
      <c r="S56" s="39">
        <v>26.438025222502819</v>
      </c>
      <c r="T56" s="39">
        <v>17.68</v>
      </c>
      <c r="U56" s="39">
        <v>6.45</v>
      </c>
    </row>
    <row r="57" spans="1:21" x14ac:dyDescent="0.55000000000000004">
      <c r="A57" s="100"/>
      <c r="B57" s="107"/>
      <c r="C57" s="95"/>
      <c r="D57" s="36" t="s">
        <v>630</v>
      </c>
      <c r="E57" s="77"/>
      <c r="F57" s="37" t="s">
        <v>51</v>
      </c>
      <c r="G57" s="38"/>
      <c r="H57" s="39"/>
      <c r="I57" s="39"/>
      <c r="J57" s="39"/>
      <c r="K57" s="39"/>
      <c r="L57" s="39"/>
      <c r="M57" s="39"/>
      <c r="N57" s="39"/>
      <c r="O57" s="40"/>
      <c r="P57" s="39"/>
      <c r="Q57" s="39"/>
      <c r="R57" s="39"/>
      <c r="S57" s="39"/>
      <c r="T57" s="39"/>
      <c r="U57" s="39"/>
    </row>
    <row r="58" spans="1:21" x14ac:dyDescent="0.55000000000000004">
      <c r="A58" s="100"/>
      <c r="B58" s="108">
        <v>9053268</v>
      </c>
      <c r="C58" s="65" t="s">
        <v>192</v>
      </c>
      <c r="D58" s="45" t="s">
        <v>53</v>
      </c>
      <c r="E58" s="80"/>
      <c r="F58" s="46" t="s">
        <v>53</v>
      </c>
      <c r="G58" s="38">
        <v>61.5</v>
      </c>
      <c r="H58" s="39">
        <v>26.817075658242658</v>
      </c>
      <c r="I58" s="39">
        <v>58.424999999999997</v>
      </c>
      <c r="J58" s="39">
        <v>49.2</v>
      </c>
      <c r="K58" s="39">
        <v>36.9</v>
      </c>
      <c r="L58" s="39">
        <v>41.244483540753215</v>
      </c>
      <c r="M58" s="39"/>
      <c r="N58" s="39">
        <v>58.424999999999997</v>
      </c>
      <c r="O58" s="40">
        <v>55.35</v>
      </c>
      <c r="P58" s="39">
        <v>41.244483540753215</v>
      </c>
      <c r="Q58" s="39">
        <v>32.523613998954161</v>
      </c>
      <c r="R58" s="39">
        <v>26.817075658242658</v>
      </c>
      <c r="S58" s="39">
        <v>47.821722093644809</v>
      </c>
      <c r="T58" s="39">
        <v>46.125</v>
      </c>
      <c r="U58" s="39">
        <v>27.641616310198085</v>
      </c>
    </row>
    <row r="59" spans="1:21" x14ac:dyDescent="0.55000000000000004">
      <c r="A59" s="97">
        <v>33</v>
      </c>
      <c r="B59" s="107" t="e">
        <f>VLOOKUP(E59,#REF!,5,FALSE)</f>
        <v>#REF!</v>
      </c>
      <c r="C59" s="95" t="e">
        <f>VLOOKUP(E59,#REF!,6,FALSE)</f>
        <v>#REF!</v>
      </c>
      <c r="D59" s="36" t="s">
        <v>58</v>
      </c>
      <c r="E59" s="79">
        <v>73721</v>
      </c>
      <c r="F59" s="37" t="s">
        <v>51</v>
      </c>
      <c r="G59" s="38">
        <v>1830</v>
      </c>
      <c r="H59" s="39">
        <v>288.48</v>
      </c>
      <c r="I59" s="39">
        <v>1738.5</v>
      </c>
      <c r="J59" s="39">
        <v>1464</v>
      </c>
      <c r="K59" s="39">
        <v>1098</v>
      </c>
      <c r="L59" s="39">
        <v>1227.2748760907054</v>
      </c>
      <c r="M59" s="39"/>
      <c r="N59" s="39">
        <v>1738.5</v>
      </c>
      <c r="O59" s="40">
        <v>1647</v>
      </c>
      <c r="P59" s="39">
        <v>737</v>
      </c>
      <c r="Q59" s="39">
        <v>768.6</v>
      </c>
      <c r="R59" s="39">
        <v>797.97151958673271</v>
      </c>
      <c r="S59" s="39">
        <v>1422.9878281523577</v>
      </c>
      <c r="T59" s="39">
        <v>1098</v>
      </c>
      <c r="U59" s="39">
        <v>288.48</v>
      </c>
    </row>
    <row r="60" spans="1:21" x14ac:dyDescent="0.55000000000000004">
      <c r="A60" s="114">
        <v>34</v>
      </c>
      <c r="B60" s="107" t="e">
        <f>VLOOKUP(E60,#REF!,5,FALSE)</f>
        <v>#REF!</v>
      </c>
      <c r="C60" s="95" t="e">
        <f>VLOOKUP(E60,#REF!,6,FALSE)</f>
        <v>#REF!</v>
      </c>
      <c r="D60" s="36" t="s">
        <v>59</v>
      </c>
      <c r="E60" s="77">
        <v>74177</v>
      </c>
      <c r="F60" s="37" t="s">
        <v>51</v>
      </c>
      <c r="G60" s="38">
        <v>2194</v>
      </c>
      <c r="H60" s="39">
        <v>391</v>
      </c>
      <c r="I60" s="39">
        <v>2084.2999999999997</v>
      </c>
      <c r="J60" s="39">
        <v>1755.2</v>
      </c>
      <c r="K60" s="39">
        <v>1316.3999999999999</v>
      </c>
      <c r="L60" s="39">
        <v>1316.4</v>
      </c>
      <c r="M60" s="39"/>
      <c r="N60" s="39">
        <v>2084.2999999999997</v>
      </c>
      <c r="O60" s="40">
        <v>1974.6000000000001</v>
      </c>
      <c r="P60" s="39">
        <v>391</v>
      </c>
      <c r="Q60" s="39">
        <v>921.48</v>
      </c>
      <c r="R60" s="39">
        <v>943.48</v>
      </c>
      <c r="S60" s="39">
        <v>1426.1</v>
      </c>
      <c r="T60" s="39">
        <v>833.72</v>
      </c>
      <c r="U60" s="39">
        <v>426.23</v>
      </c>
    </row>
    <row r="61" spans="1:21" x14ac:dyDescent="0.55000000000000004">
      <c r="A61" s="116"/>
      <c r="B61" s="107" t="e">
        <f>VLOOKUP(E61,#REF!,5,FALSE)</f>
        <v>#REF!</v>
      </c>
      <c r="C61" s="95" t="e">
        <f>VLOOKUP(E61,#REF!,6,FALSE)</f>
        <v>#REF!</v>
      </c>
      <c r="D61" s="47" t="s">
        <v>54</v>
      </c>
      <c r="E61" s="81">
        <v>82565</v>
      </c>
      <c r="F61" s="46"/>
      <c r="G61" s="38">
        <v>34</v>
      </c>
      <c r="H61" s="39">
        <v>6.45</v>
      </c>
      <c r="I61" s="39">
        <v>32.299999999999997</v>
      </c>
      <c r="J61" s="39">
        <v>27.200000000000003</v>
      </c>
      <c r="K61" s="39">
        <v>12.92</v>
      </c>
      <c r="L61" s="39">
        <v>22.801828298952994</v>
      </c>
      <c r="M61" s="39"/>
      <c r="N61" s="39">
        <v>32.299999999999997</v>
      </c>
      <c r="O61" s="40">
        <v>30.6</v>
      </c>
      <c r="P61" s="39">
        <v>14.28</v>
      </c>
      <c r="Q61" s="39">
        <v>14.28</v>
      </c>
      <c r="R61" s="39">
        <v>13.09</v>
      </c>
      <c r="S61" s="39">
        <v>26.438025222502819</v>
      </c>
      <c r="T61" s="39">
        <v>17.68</v>
      </c>
      <c r="U61" s="39">
        <v>6.45</v>
      </c>
    </row>
    <row r="62" spans="1:21" x14ac:dyDescent="0.55000000000000004">
      <c r="A62" s="116"/>
      <c r="B62" s="107"/>
      <c r="C62" s="95"/>
      <c r="D62" s="36" t="s">
        <v>630</v>
      </c>
      <c r="E62" s="77"/>
      <c r="F62" s="37" t="s">
        <v>51</v>
      </c>
      <c r="G62" s="38"/>
      <c r="H62" s="39"/>
      <c r="I62" s="39"/>
      <c r="J62" s="39">
        <v>0</v>
      </c>
      <c r="K62" s="39"/>
      <c r="L62" s="39"/>
      <c r="M62" s="39"/>
      <c r="N62" s="39"/>
      <c r="O62" s="40"/>
      <c r="P62" s="39"/>
      <c r="Q62" s="39"/>
      <c r="R62" s="39"/>
      <c r="S62" s="39"/>
      <c r="T62" s="39"/>
      <c r="U62" s="39"/>
    </row>
    <row r="63" spans="1:21" x14ac:dyDescent="0.55000000000000004">
      <c r="A63" s="115"/>
      <c r="B63" s="108">
        <v>9053268</v>
      </c>
      <c r="C63" s="65" t="s">
        <v>192</v>
      </c>
      <c r="D63" s="45" t="s">
        <v>53</v>
      </c>
      <c r="E63" s="80"/>
      <c r="F63" s="46" t="s">
        <v>53</v>
      </c>
      <c r="G63" s="38">
        <v>61.5</v>
      </c>
      <c r="H63" s="39">
        <v>26.817075658242658</v>
      </c>
      <c r="I63" s="39">
        <v>58.424999999999997</v>
      </c>
      <c r="J63" s="39">
        <v>49.2</v>
      </c>
      <c r="K63" s="39">
        <v>36.9</v>
      </c>
      <c r="L63" s="39">
        <v>41.244483540753215</v>
      </c>
      <c r="M63" s="39"/>
      <c r="N63" s="39">
        <v>58.424999999999997</v>
      </c>
      <c r="O63" s="40">
        <v>55.35</v>
      </c>
      <c r="P63" s="39">
        <v>41.244483540753215</v>
      </c>
      <c r="Q63" s="39">
        <v>32.523613998954161</v>
      </c>
      <c r="R63" s="39">
        <v>26.817075658242658</v>
      </c>
      <c r="S63" s="39">
        <v>47.821722093644809</v>
      </c>
      <c r="T63" s="39">
        <v>46.125</v>
      </c>
      <c r="U63" s="39">
        <v>27.641616310198085</v>
      </c>
    </row>
    <row r="64" spans="1:21" x14ac:dyDescent="0.55000000000000004">
      <c r="A64" s="97">
        <v>35</v>
      </c>
      <c r="B64" s="107" t="e">
        <f>VLOOKUP(E64,#REF!,5,FALSE)</f>
        <v>#REF!</v>
      </c>
      <c r="C64" s="95" t="e">
        <f>VLOOKUP(E64,#REF!,6,FALSE)</f>
        <v>#REF!</v>
      </c>
      <c r="D64" s="36" t="s">
        <v>60</v>
      </c>
      <c r="E64" s="77">
        <v>76700</v>
      </c>
      <c r="F64" s="37" t="s">
        <v>51</v>
      </c>
      <c r="G64" s="38">
        <v>695</v>
      </c>
      <c r="H64" s="39">
        <v>126.92</v>
      </c>
      <c r="I64" s="39">
        <v>660.25</v>
      </c>
      <c r="J64" s="39">
        <v>556</v>
      </c>
      <c r="K64" s="39">
        <v>417</v>
      </c>
      <c r="L64" s="39">
        <v>466.09619611095093</v>
      </c>
      <c r="M64" s="39"/>
      <c r="N64" s="39">
        <v>660.25</v>
      </c>
      <c r="O64" s="40">
        <v>625.5</v>
      </c>
      <c r="P64" s="39">
        <v>466.09619611095093</v>
      </c>
      <c r="Q64" s="39">
        <v>367.54328015078283</v>
      </c>
      <c r="R64" s="39">
        <v>303.0547574386772</v>
      </c>
      <c r="S64" s="39">
        <v>540.42433910704301</v>
      </c>
      <c r="T64" s="39">
        <v>521.25</v>
      </c>
      <c r="U64" s="39">
        <v>126.92</v>
      </c>
    </row>
    <row r="65" spans="1:21" x14ac:dyDescent="0.55000000000000004">
      <c r="A65" s="100"/>
      <c r="B65" s="107"/>
      <c r="C65" s="95"/>
      <c r="D65" s="36" t="s">
        <v>630</v>
      </c>
      <c r="E65" s="77"/>
      <c r="F65" s="37" t="s">
        <v>51</v>
      </c>
      <c r="G65" s="38"/>
      <c r="H65" s="39"/>
      <c r="I65" s="39"/>
      <c r="J65" s="39"/>
      <c r="K65" s="39"/>
      <c r="L65" s="39"/>
      <c r="M65" s="39"/>
      <c r="N65" s="39"/>
      <c r="O65" s="40"/>
      <c r="P65" s="39"/>
      <c r="Q65" s="39"/>
      <c r="R65" s="39"/>
      <c r="S65" s="39"/>
      <c r="T65" s="39"/>
      <c r="U65" s="39"/>
    </row>
    <row r="66" spans="1:21" x14ac:dyDescent="0.55000000000000004">
      <c r="A66" s="97">
        <v>36</v>
      </c>
      <c r="B66" s="107" t="e">
        <f>VLOOKUP(E66,#REF!,5,FALSE)</f>
        <v>#REF!</v>
      </c>
      <c r="C66" s="95" t="e">
        <f>VLOOKUP(E66,#REF!,6,FALSE)</f>
        <v>#REF!</v>
      </c>
      <c r="D66" s="36" t="s">
        <v>61</v>
      </c>
      <c r="E66" s="77">
        <v>76805</v>
      </c>
      <c r="F66" s="37" t="s">
        <v>51</v>
      </c>
      <c r="G66" s="38">
        <v>664</v>
      </c>
      <c r="H66" s="39">
        <v>289.53720710688009</v>
      </c>
      <c r="I66" s="39">
        <v>630.79999999999995</v>
      </c>
      <c r="J66" s="39">
        <v>531.20000000000005</v>
      </c>
      <c r="K66" s="39">
        <v>398.4</v>
      </c>
      <c r="L66" s="39">
        <v>445.30629383837618</v>
      </c>
      <c r="M66" s="39"/>
      <c r="N66" s="39">
        <v>630.79999999999995</v>
      </c>
      <c r="O66" s="40">
        <v>597.6</v>
      </c>
      <c r="P66" s="39">
        <v>445.30629383837618</v>
      </c>
      <c r="Q66" s="39">
        <v>351.14926333830186</v>
      </c>
      <c r="R66" s="39">
        <v>289.53720710688009</v>
      </c>
      <c r="S66" s="39">
        <v>516.31908081593747</v>
      </c>
      <c r="T66" s="39">
        <v>498</v>
      </c>
      <c r="U66" s="39">
        <v>298.43956471498421</v>
      </c>
    </row>
    <row r="67" spans="1:21" x14ac:dyDescent="0.55000000000000004">
      <c r="A67" s="99"/>
      <c r="B67" s="107" t="e">
        <f>VLOOKUP(E67,#REF!,5,FALSE)</f>
        <v>#REF!</v>
      </c>
      <c r="C67" s="95" t="e">
        <f>VLOOKUP(E67,#REF!,6,FALSE)</f>
        <v>#REF!</v>
      </c>
      <c r="D67" s="43" t="s">
        <v>27</v>
      </c>
      <c r="E67" s="79">
        <v>76700</v>
      </c>
      <c r="F67" s="85"/>
      <c r="G67" s="38">
        <v>695</v>
      </c>
      <c r="H67" s="39">
        <v>126.92</v>
      </c>
      <c r="I67" s="39">
        <v>660.25</v>
      </c>
      <c r="J67" s="39">
        <v>556</v>
      </c>
      <c r="K67" s="39">
        <v>417</v>
      </c>
      <c r="L67" s="39">
        <v>466.09619611095093</v>
      </c>
      <c r="M67" s="39"/>
      <c r="N67" s="39">
        <v>660.25</v>
      </c>
      <c r="O67" s="40">
        <v>625.5</v>
      </c>
      <c r="P67" s="39">
        <v>466.09619611095093</v>
      </c>
      <c r="Q67" s="39">
        <v>367.54328015078283</v>
      </c>
      <c r="R67" s="39">
        <v>303.0547574386772</v>
      </c>
      <c r="S67" s="39">
        <v>540.42433910704301</v>
      </c>
      <c r="T67" s="39">
        <v>521.25</v>
      </c>
      <c r="U67" s="39">
        <v>126.92</v>
      </c>
    </row>
    <row r="68" spans="1:21" x14ac:dyDescent="0.55000000000000004">
      <c r="A68" s="114">
        <v>37</v>
      </c>
      <c r="B68" s="107" t="e">
        <f>VLOOKUP(E68,#REF!,5,FALSE)</f>
        <v>#REF!</v>
      </c>
      <c r="C68" s="95" t="e">
        <f>VLOOKUP(E68,#REF!,6,FALSE)</f>
        <v>#REF!</v>
      </c>
      <c r="D68" s="36" t="s">
        <v>62</v>
      </c>
      <c r="E68" s="77">
        <v>76830</v>
      </c>
      <c r="F68" s="37" t="s">
        <v>51</v>
      </c>
      <c r="G68" s="38">
        <v>598</v>
      </c>
      <c r="H68" s="39">
        <v>126.92</v>
      </c>
      <c r="I68" s="39">
        <v>568.1</v>
      </c>
      <c r="J68" s="39">
        <v>478.40000000000003</v>
      </c>
      <c r="K68" s="39">
        <v>179.4</v>
      </c>
      <c r="L68" s="39">
        <v>401.0439212580556</v>
      </c>
      <c r="M68" s="39"/>
      <c r="N68" s="39">
        <v>568.1</v>
      </c>
      <c r="O68" s="40">
        <v>538.20000000000005</v>
      </c>
      <c r="P68" s="39">
        <v>300</v>
      </c>
      <c r="Q68" s="39">
        <v>316.24587270527786</v>
      </c>
      <c r="R68" s="39">
        <v>260.7579064004733</v>
      </c>
      <c r="S68" s="39">
        <v>464.99820832519669</v>
      </c>
      <c r="T68" s="39">
        <v>358.8</v>
      </c>
      <c r="U68" s="39">
        <v>126.92</v>
      </c>
    </row>
    <row r="69" spans="1:21" x14ac:dyDescent="0.55000000000000004">
      <c r="A69" s="116"/>
      <c r="B69" s="107" t="e">
        <f>VLOOKUP(E69,#REF!,5,FALSE)</f>
        <v>#REF!</v>
      </c>
      <c r="C69" s="95" t="e">
        <f>VLOOKUP(E69,#REF!,6,FALSE)</f>
        <v>#REF!</v>
      </c>
      <c r="D69" s="47" t="s">
        <v>63</v>
      </c>
      <c r="E69" s="81">
        <v>93975</v>
      </c>
      <c r="F69" s="48" t="s">
        <v>51</v>
      </c>
      <c r="G69" s="38">
        <v>572</v>
      </c>
      <c r="H69" s="39">
        <v>249.42060612219188</v>
      </c>
      <c r="I69" s="39">
        <v>543.4</v>
      </c>
      <c r="J69" s="39">
        <v>457.6</v>
      </c>
      <c r="K69" s="39">
        <v>343.2</v>
      </c>
      <c r="L69" s="39">
        <v>383.60722902944451</v>
      </c>
      <c r="M69" s="39"/>
      <c r="N69" s="39">
        <v>543.4</v>
      </c>
      <c r="O69" s="40">
        <v>514.80000000000007</v>
      </c>
      <c r="P69" s="39">
        <v>383.60722902944451</v>
      </c>
      <c r="Q69" s="39">
        <v>302.49605215287448</v>
      </c>
      <c r="R69" s="39">
        <v>249.42060612219188</v>
      </c>
      <c r="S69" s="39">
        <v>444.78089491975334</v>
      </c>
      <c r="T69" s="39">
        <v>429</v>
      </c>
      <c r="U69" s="39">
        <v>257.08950454363099</v>
      </c>
    </row>
    <row r="70" spans="1:21" x14ac:dyDescent="0.55000000000000004">
      <c r="A70" s="116"/>
      <c r="B70" s="107" t="e">
        <f>VLOOKUP(E70,#REF!,5,FALSE)</f>
        <v>#REF!</v>
      </c>
      <c r="C70" s="95" t="e">
        <f>VLOOKUP(E70,#REF!,6,FALSE)</f>
        <v>#REF!</v>
      </c>
      <c r="D70" s="47" t="s">
        <v>64</v>
      </c>
      <c r="E70" s="81">
        <v>76856</v>
      </c>
      <c r="F70" s="48" t="s">
        <v>51</v>
      </c>
      <c r="G70" s="38">
        <v>648</v>
      </c>
      <c r="H70" s="39">
        <v>63.46</v>
      </c>
      <c r="I70" s="39">
        <v>615.6</v>
      </c>
      <c r="J70" s="39">
        <v>518.4</v>
      </c>
      <c r="K70" s="39">
        <v>388.8</v>
      </c>
      <c r="L70" s="39">
        <v>434.5760216976924</v>
      </c>
      <c r="M70" s="39"/>
      <c r="N70" s="39">
        <v>615.6</v>
      </c>
      <c r="O70" s="40">
        <v>583.20000000000005</v>
      </c>
      <c r="P70" s="39">
        <v>300</v>
      </c>
      <c r="Q70" s="39">
        <v>129.6</v>
      </c>
      <c r="R70" s="39">
        <v>282.56040693562994</v>
      </c>
      <c r="S70" s="39">
        <v>503.87765718181845</v>
      </c>
      <c r="T70" s="39">
        <v>317.52</v>
      </c>
      <c r="U70" s="39">
        <v>63.46</v>
      </c>
    </row>
    <row r="71" spans="1:21" x14ac:dyDescent="0.55000000000000004">
      <c r="A71" s="116"/>
      <c r="B71" s="107"/>
      <c r="C71" s="95"/>
      <c r="D71" s="36" t="s">
        <v>630</v>
      </c>
      <c r="E71" s="77"/>
      <c r="F71" s="37" t="s">
        <v>51</v>
      </c>
      <c r="G71" s="38"/>
      <c r="H71" s="39"/>
      <c r="I71" s="39"/>
      <c r="J71" s="39"/>
      <c r="K71" s="39"/>
      <c r="L71" s="39"/>
      <c r="M71" s="39"/>
      <c r="N71" s="39"/>
      <c r="O71" s="40"/>
      <c r="P71" s="39"/>
      <c r="Q71" s="39"/>
      <c r="R71" s="39"/>
      <c r="S71" s="39"/>
      <c r="T71" s="39"/>
      <c r="U71" s="39"/>
    </row>
    <row r="72" spans="1:21" x14ac:dyDescent="0.55000000000000004">
      <c r="A72" s="115"/>
      <c r="B72" s="107" t="e">
        <f>VLOOKUP(E72,#REF!,5,FALSE)</f>
        <v>#REF!</v>
      </c>
      <c r="C72" s="95" t="e">
        <f>VLOOKUP(E72,#REF!,6,FALSE)</f>
        <v>#REF!</v>
      </c>
      <c r="D72" s="64" t="s">
        <v>65</v>
      </c>
      <c r="E72" s="50">
        <v>36415</v>
      </c>
      <c r="F72" s="49" t="s">
        <v>35</v>
      </c>
      <c r="G72" s="38">
        <v>16</v>
      </c>
      <c r="H72" s="39">
        <v>3.04</v>
      </c>
      <c r="I72" s="39">
        <v>15.2</v>
      </c>
      <c r="J72" s="39">
        <v>12.8</v>
      </c>
      <c r="K72" s="39">
        <v>9.6</v>
      </c>
      <c r="L72" s="39">
        <v>9.6</v>
      </c>
      <c r="M72" s="39"/>
      <c r="N72" s="39">
        <v>15.2</v>
      </c>
      <c r="O72" s="40">
        <v>14.4</v>
      </c>
      <c r="P72" s="39">
        <v>8</v>
      </c>
      <c r="Q72" s="39">
        <v>8.4614280322482376</v>
      </c>
      <c r="R72" s="39">
        <v>5.16</v>
      </c>
      <c r="S72" s="39">
        <v>3.04</v>
      </c>
      <c r="T72" s="39">
        <v>6.08</v>
      </c>
      <c r="U72" s="39">
        <v>7.1913148124092583</v>
      </c>
    </row>
    <row r="73" spans="1:21" x14ac:dyDescent="0.55000000000000004">
      <c r="A73" s="117">
        <v>38</v>
      </c>
      <c r="B73" s="107" t="e">
        <f>VLOOKUP(E73,#REF!,5,FALSE)</f>
        <v>#REF!</v>
      </c>
      <c r="C73" s="95" t="e">
        <f>VLOOKUP(E73,#REF!,6,FALSE)</f>
        <v>#REF!</v>
      </c>
      <c r="D73" s="36" t="s">
        <v>66</v>
      </c>
      <c r="E73" s="77">
        <v>77065</v>
      </c>
      <c r="F73" s="37" t="s">
        <v>51</v>
      </c>
      <c r="G73" s="38">
        <v>250</v>
      </c>
      <c r="H73" s="39">
        <v>55.2</v>
      </c>
      <c r="I73" s="39">
        <v>237.5</v>
      </c>
      <c r="J73" s="39">
        <v>200</v>
      </c>
      <c r="K73" s="39">
        <v>150</v>
      </c>
      <c r="L73" s="39">
        <v>167.66050219818379</v>
      </c>
      <c r="M73" s="39"/>
      <c r="N73" s="39">
        <v>237.5</v>
      </c>
      <c r="O73" s="40">
        <v>225</v>
      </c>
      <c r="P73" s="39">
        <v>105</v>
      </c>
      <c r="Q73" s="39">
        <v>105</v>
      </c>
      <c r="R73" s="39">
        <v>109.01250267578317</v>
      </c>
      <c r="S73" s="39">
        <v>55.2</v>
      </c>
      <c r="T73" s="39">
        <v>100</v>
      </c>
      <c r="U73" s="39">
        <v>112.36429394389467</v>
      </c>
    </row>
    <row r="74" spans="1:21" x14ac:dyDescent="0.55000000000000004">
      <c r="A74" s="118"/>
      <c r="B74" s="107"/>
      <c r="C74" s="95"/>
      <c r="D74" s="36" t="s">
        <v>630</v>
      </c>
      <c r="E74" s="77"/>
      <c r="F74" s="37" t="s">
        <v>51</v>
      </c>
      <c r="G74" s="38"/>
      <c r="H74" s="39"/>
      <c r="I74" s="39"/>
      <c r="J74" s="39"/>
      <c r="K74" s="39"/>
      <c r="L74" s="39"/>
      <c r="M74" s="39"/>
      <c r="N74" s="39"/>
      <c r="O74" s="40"/>
      <c r="P74" s="39"/>
      <c r="Q74" s="39"/>
      <c r="R74" s="39"/>
      <c r="S74" s="39"/>
      <c r="T74" s="39"/>
      <c r="U74" s="39"/>
    </row>
    <row r="75" spans="1:21" x14ac:dyDescent="0.55000000000000004">
      <c r="A75" s="119"/>
      <c r="B75" s="107" t="e">
        <f>VLOOKUP(E75,#REF!,5,FALSE)</f>
        <v>#REF!</v>
      </c>
      <c r="C75" s="95" t="e">
        <f>VLOOKUP(E75,#REF!,6,FALSE)</f>
        <v>#REF!</v>
      </c>
      <c r="D75" s="36" t="s">
        <v>100</v>
      </c>
      <c r="E75" s="65">
        <v>76641</v>
      </c>
      <c r="F75" s="37" t="s">
        <v>100</v>
      </c>
      <c r="G75" s="38">
        <v>175</v>
      </c>
      <c r="H75" s="39">
        <v>76.308751873048209</v>
      </c>
      <c r="I75" s="39">
        <v>166.25</v>
      </c>
      <c r="J75" s="39">
        <v>140</v>
      </c>
      <c r="K75" s="39">
        <v>105</v>
      </c>
      <c r="L75" s="39">
        <v>117.36235153872866</v>
      </c>
      <c r="M75" s="39"/>
      <c r="N75" s="39">
        <v>166.25</v>
      </c>
      <c r="O75" s="40">
        <v>157.5</v>
      </c>
      <c r="P75" s="39">
        <v>117.36235153872866</v>
      </c>
      <c r="Q75" s="39">
        <v>92.546869102715092</v>
      </c>
      <c r="R75" s="39">
        <v>76.308751873048209</v>
      </c>
      <c r="S75" s="39">
        <v>136.07807099817629</v>
      </c>
      <c r="T75" s="39">
        <v>131.25</v>
      </c>
      <c r="U75" s="39">
        <v>78.655005760726269</v>
      </c>
    </row>
    <row r="76" spans="1:21" x14ac:dyDescent="0.55000000000000004">
      <c r="A76" s="117">
        <v>39</v>
      </c>
      <c r="B76" s="107" t="e">
        <f>VLOOKUP(E76,#REF!,5,FALSE)</f>
        <v>#REF!</v>
      </c>
      <c r="C76" s="95" t="e">
        <f>VLOOKUP(E76,#REF!,6,FALSE)</f>
        <v>#REF!</v>
      </c>
      <c r="D76" s="36" t="s">
        <v>67</v>
      </c>
      <c r="E76" s="77">
        <v>77066</v>
      </c>
      <c r="F76" s="37" t="s">
        <v>51</v>
      </c>
      <c r="G76" s="38">
        <v>335</v>
      </c>
      <c r="H76" s="39">
        <v>97.15</v>
      </c>
      <c r="I76" s="39">
        <v>318.25</v>
      </c>
      <c r="J76" s="39">
        <v>268</v>
      </c>
      <c r="K76" s="39">
        <v>201</v>
      </c>
      <c r="L76" s="39">
        <v>224.66507294556629</v>
      </c>
      <c r="M76" s="39"/>
      <c r="N76" s="39">
        <v>318.25</v>
      </c>
      <c r="O76" s="40">
        <v>301.5</v>
      </c>
      <c r="P76" s="39">
        <v>224.66507294556629</v>
      </c>
      <c r="Q76" s="39">
        <v>177.16114942519746</v>
      </c>
      <c r="R76" s="39">
        <v>146.07675358554943</v>
      </c>
      <c r="S76" s="39">
        <v>201</v>
      </c>
      <c r="T76" s="39">
        <v>97.15</v>
      </c>
      <c r="U76" s="39">
        <v>186.37</v>
      </c>
    </row>
    <row r="77" spans="1:21" x14ac:dyDescent="0.55000000000000004">
      <c r="A77" s="119"/>
      <c r="B77" s="107" t="e">
        <f>VLOOKUP(E77,#REF!,5,FALSE)</f>
        <v>#REF!</v>
      </c>
      <c r="C77" s="95" t="e">
        <f>VLOOKUP(E77,#REF!,6,FALSE)</f>
        <v>#REF!</v>
      </c>
      <c r="D77" s="36" t="s">
        <v>100</v>
      </c>
      <c r="E77" s="65">
        <v>76641</v>
      </c>
      <c r="F77" s="37" t="s">
        <v>100</v>
      </c>
      <c r="G77" s="38">
        <v>175</v>
      </c>
      <c r="H77" s="39">
        <v>76.308751873048209</v>
      </c>
      <c r="I77" s="39">
        <v>166.25</v>
      </c>
      <c r="J77" s="39">
        <v>140</v>
      </c>
      <c r="K77" s="39">
        <v>105</v>
      </c>
      <c r="L77" s="39">
        <v>117.36235153872866</v>
      </c>
      <c r="M77" s="39"/>
      <c r="N77" s="39">
        <v>166.25</v>
      </c>
      <c r="O77" s="40">
        <v>157.5</v>
      </c>
      <c r="P77" s="39">
        <v>117.36235153872866</v>
      </c>
      <c r="Q77" s="39">
        <v>92.546869102715092</v>
      </c>
      <c r="R77" s="39">
        <v>76.308751873048209</v>
      </c>
      <c r="S77" s="39">
        <v>136.07807099817629</v>
      </c>
      <c r="T77" s="39">
        <v>131.25</v>
      </c>
      <c r="U77" s="39">
        <v>78.655005760726269</v>
      </c>
    </row>
    <row r="78" spans="1:21" x14ac:dyDescent="0.55000000000000004">
      <c r="A78" s="117">
        <v>40</v>
      </c>
      <c r="B78" s="107" t="e">
        <f>VLOOKUP(E78,#REF!,5,FALSE)</f>
        <v>#REF!</v>
      </c>
      <c r="C78" s="95" t="e">
        <f>VLOOKUP(E78,#REF!,6,FALSE)</f>
        <v>#REF!</v>
      </c>
      <c r="D78" s="36" t="s">
        <v>68</v>
      </c>
      <c r="E78" s="77">
        <v>77067</v>
      </c>
      <c r="F78" s="37" t="s">
        <v>51</v>
      </c>
      <c r="G78" s="38">
        <v>285</v>
      </c>
      <c r="H78" s="39">
        <v>122.56</v>
      </c>
      <c r="I78" s="39">
        <v>270.75</v>
      </c>
      <c r="J78" s="39">
        <v>228</v>
      </c>
      <c r="K78" s="39">
        <v>171</v>
      </c>
      <c r="L78" s="39">
        <v>191.13297250592953</v>
      </c>
      <c r="M78" s="39"/>
      <c r="N78" s="39">
        <v>270.75</v>
      </c>
      <c r="O78" s="40">
        <v>256.5</v>
      </c>
      <c r="P78" s="39">
        <v>165</v>
      </c>
      <c r="Q78" s="39">
        <v>185.25</v>
      </c>
      <c r="R78" s="39">
        <v>122.56</v>
      </c>
      <c r="S78" s="39">
        <v>221.61285848274423</v>
      </c>
      <c r="T78" s="39">
        <v>185.25</v>
      </c>
      <c r="U78" s="39">
        <v>150.94999999999999</v>
      </c>
    </row>
    <row r="79" spans="1:21" x14ac:dyDescent="0.55000000000000004">
      <c r="A79" s="119"/>
      <c r="B79" s="107" t="e">
        <f>VLOOKUP(E79,#REF!,5,FALSE)</f>
        <v>#REF!</v>
      </c>
      <c r="C79" s="95" t="e">
        <f>VLOOKUP(E79,#REF!,6,FALSE)</f>
        <v>#REF!</v>
      </c>
      <c r="D79" s="36" t="s">
        <v>100</v>
      </c>
      <c r="E79" s="65">
        <v>76641</v>
      </c>
      <c r="F79" s="37" t="s">
        <v>100</v>
      </c>
      <c r="G79" s="38">
        <v>175</v>
      </c>
      <c r="H79" s="39">
        <v>76.308751873048209</v>
      </c>
      <c r="I79" s="39">
        <v>166.25</v>
      </c>
      <c r="J79" s="39">
        <v>140</v>
      </c>
      <c r="K79" s="39">
        <v>105</v>
      </c>
      <c r="L79" s="39">
        <v>117.36235153872866</v>
      </c>
      <c r="M79" s="39"/>
      <c r="N79" s="39">
        <v>166.25</v>
      </c>
      <c r="O79" s="40">
        <v>157.5</v>
      </c>
      <c r="P79" s="39">
        <v>117.36235153872866</v>
      </c>
      <c r="Q79" s="39">
        <v>92.546869102715092</v>
      </c>
      <c r="R79" s="39">
        <v>76.308751873048209</v>
      </c>
      <c r="S79" s="39">
        <v>136.07807099817629</v>
      </c>
      <c r="T79" s="39">
        <v>131.25</v>
      </c>
      <c r="U79" s="39">
        <v>78.655005760726269</v>
      </c>
    </row>
    <row r="80" spans="1:21" x14ac:dyDescent="0.55000000000000004">
      <c r="A80" s="96">
        <v>41</v>
      </c>
      <c r="B80" s="107" t="e">
        <f>VLOOKUP(E80,#REF!,5,FALSE)</f>
        <v>#REF!</v>
      </c>
      <c r="C80" s="95" t="e">
        <f>VLOOKUP(E80,#REF!,6,FALSE)</f>
        <v>#REF!</v>
      </c>
      <c r="D80" s="41" t="s">
        <v>69</v>
      </c>
      <c r="E80" s="78"/>
      <c r="F80" s="42" t="s">
        <v>70</v>
      </c>
      <c r="G80" s="38" t="s">
        <v>629</v>
      </c>
      <c r="H80" s="39"/>
      <c r="I80" s="39"/>
      <c r="J80" s="39"/>
      <c r="K80" s="39"/>
      <c r="L80" s="39"/>
      <c r="M80" s="39"/>
      <c r="N80" s="39"/>
      <c r="O80" s="40"/>
      <c r="P80" s="39"/>
      <c r="Q80" s="39"/>
      <c r="R80" s="39"/>
      <c r="S80" s="39"/>
      <c r="T80" s="39"/>
      <c r="U80" s="39"/>
    </row>
    <row r="81" spans="1:21" x14ac:dyDescent="0.55000000000000004">
      <c r="A81" s="96">
        <v>42</v>
      </c>
      <c r="B81" s="107" t="e">
        <f>VLOOKUP(E81,#REF!,5,FALSE)</f>
        <v>#REF!</v>
      </c>
      <c r="C81" s="95" t="e">
        <f>VLOOKUP(E81,#REF!,6,FALSE)</f>
        <v>#REF!</v>
      </c>
      <c r="D81" s="41" t="s">
        <v>71</v>
      </c>
      <c r="E81" s="78"/>
      <c r="F81" s="42" t="s">
        <v>70</v>
      </c>
      <c r="G81" s="38" t="s">
        <v>629</v>
      </c>
      <c r="H81" s="39"/>
      <c r="I81" s="39"/>
      <c r="J81" s="39"/>
      <c r="K81" s="39"/>
      <c r="L81" s="39"/>
      <c r="M81" s="39"/>
      <c r="N81" s="39"/>
      <c r="O81" s="40"/>
      <c r="P81" s="39"/>
      <c r="Q81" s="39"/>
      <c r="R81" s="39"/>
      <c r="S81" s="39"/>
      <c r="T81" s="39"/>
      <c r="U81" s="39"/>
    </row>
    <row r="82" spans="1:21" x14ac:dyDescent="0.55000000000000004">
      <c r="A82" s="96">
        <v>43</v>
      </c>
      <c r="B82" s="107" t="e">
        <f>VLOOKUP(E82,#REF!,5,FALSE)</f>
        <v>#REF!</v>
      </c>
      <c r="C82" s="95" t="e">
        <f>VLOOKUP(E82,#REF!,6,FALSE)</f>
        <v>#REF!</v>
      </c>
      <c r="D82" s="41" t="s">
        <v>72</v>
      </c>
      <c r="E82" s="78"/>
      <c r="F82" s="42" t="s">
        <v>70</v>
      </c>
      <c r="G82" s="38" t="s">
        <v>629</v>
      </c>
      <c r="H82" s="39"/>
      <c r="I82" s="39"/>
      <c r="J82" s="39"/>
      <c r="K82" s="39"/>
      <c r="L82" s="39"/>
      <c r="M82" s="39"/>
      <c r="N82" s="39"/>
      <c r="O82" s="40"/>
      <c r="P82" s="39"/>
      <c r="Q82" s="39"/>
      <c r="R82" s="39"/>
      <c r="S82" s="39"/>
      <c r="T82" s="39"/>
      <c r="U82" s="39"/>
    </row>
    <row r="83" spans="1:21" x14ac:dyDescent="0.55000000000000004">
      <c r="A83" s="96">
        <v>44</v>
      </c>
      <c r="B83" s="107" t="e">
        <f>VLOOKUP(E83,#REF!,5,FALSE)</f>
        <v>#REF!</v>
      </c>
      <c r="C83" s="95" t="e">
        <f>VLOOKUP(E83,#REF!,6,FALSE)</f>
        <v>#REF!</v>
      </c>
      <c r="D83" s="41" t="s">
        <v>73</v>
      </c>
      <c r="E83" s="78"/>
      <c r="F83" s="42" t="s">
        <v>70</v>
      </c>
      <c r="G83" s="38" t="s">
        <v>629</v>
      </c>
      <c r="H83" s="39"/>
      <c r="I83" s="39"/>
      <c r="J83" s="39"/>
      <c r="K83" s="39"/>
      <c r="L83" s="39"/>
      <c r="M83" s="39"/>
      <c r="N83" s="39"/>
      <c r="O83" s="40"/>
      <c r="P83" s="39"/>
      <c r="Q83" s="39"/>
      <c r="R83" s="39"/>
      <c r="S83" s="39"/>
      <c r="T83" s="39"/>
      <c r="U83" s="39"/>
    </row>
    <row r="84" spans="1:21" x14ac:dyDescent="0.55000000000000004">
      <c r="A84" s="96">
        <v>45</v>
      </c>
      <c r="B84" s="107" t="e">
        <f>VLOOKUP(E84,#REF!,5,FALSE)</f>
        <v>#REF!</v>
      </c>
      <c r="C84" s="95" t="e">
        <f>VLOOKUP(E84,#REF!,6,FALSE)</f>
        <v>#REF!</v>
      </c>
      <c r="D84" s="41" t="s">
        <v>74</v>
      </c>
      <c r="E84" s="78"/>
      <c r="F84" s="42" t="s">
        <v>70</v>
      </c>
      <c r="G84" s="38" t="s">
        <v>629</v>
      </c>
      <c r="H84" s="39"/>
      <c r="I84" s="39"/>
      <c r="J84" s="39"/>
      <c r="K84" s="39"/>
      <c r="L84" s="39"/>
      <c r="M84" s="39"/>
      <c r="N84" s="39"/>
      <c r="O84" s="40"/>
      <c r="P84" s="39"/>
      <c r="Q84" s="39"/>
      <c r="R84" s="39"/>
      <c r="S84" s="39"/>
      <c r="T84" s="39"/>
      <c r="U84" s="39"/>
    </row>
    <row r="85" spans="1:21" x14ac:dyDescent="0.55000000000000004">
      <c r="A85" s="97">
        <v>46</v>
      </c>
      <c r="B85" s="107" t="e">
        <f>VLOOKUP(E85,#REF!,5,FALSE)</f>
        <v>#REF!</v>
      </c>
      <c r="C85" s="95" t="e">
        <f>VLOOKUP(E85,#REF!,6,FALSE)</f>
        <v>#REF!</v>
      </c>
      <c r="D85" s="36" t="s">
        <v>75</v>
      </c>
      <c r="E85" s="77">
        <v>19120</v>
      </c>
      <c r="F85" s="37" t="s">
        <v>70</v>
      </c>
      <c r="G85" s="38">
        <v>766</v>
      </c>
      <c r="H85" s="39">
        <v>334.01430819859962</v>
      </c>
      <c r="I85" s="39">
        <v>727.69999999999993</v>
      </c>
      <c r="J85" s="39">
        <v>612.80000000000007</v>
      </c>
      <c r="K85" s="39">
        <v>459.59999999999997</v>
      </c>
      <c r="L85" s="39">
        <v>513.71177873523516</v>
      </c>
      <c r="M85" s="39"/>
      <c r="N85" s="39">
        <v>727.69999999999993</v>
      </c>
      <c r="O85" s="40">
        <v>689.4</v>
      </c>
      <c r="P85" s="39">
        <v>513.71177873523516</v>
      </c>
      <c r="Q85" s="39">
        <v>405.09086704388437</v>
      </c>
      <c r="R85" s="39">
        <v>334.01430819859962</v>
      </c>
      <c r="S85" s="39">
        <v>595.63315648344587</v>
      </c>
      <c r="T85" s="39">
        <v>574.5</v>
      </c>
      <c r="U85" s="39">
        <v>344.28419664409324</v>
      </c>
    </row>
    <row r="86" spans="1:21" x14ac:dyDescent="0.55000000000000004">
      <c r="A86" s="97">
        <v>47</v>
      </c>
      <c r="B86" s="107" t="e">
        <f>VLOOKUP(E86,#REF!,5,FALSE)</f>
        <v>#REF!</v>
      </c>
      <c r="C86" s="95" t="e">
        <f>VLOOKUP(E86,#REF!,6,FALSE)</f>
        <v>#REF!</v>
      </c>
      <c r="D86" s="36" t="s">
        <v>76</v>
      </c>
      <c r="E86" s="77">
        <v>29826</v>
      </c>
      <c r="F86" s="37" t="s">
        <v>70</v>
      </c>
      <c r="G86" s="38">
        <v>1282</v>
      </c>
      <c r="H86" s="39">
        <v>559.0161137214161</v>
      </c>
      <c r="I86" s="39">
        <v>1282</v>
      </c>
      <c r="J86" s="39">
        <v>1025.6000000000001</v>
      </c>
      <c r="K86" s="39">
        <v>769.19999999999993</v>
      </c>
      <c r="L86" s="39">
        <v>859.76305527228646</v>
      </c>
      <c r="M86" s="39"/>
      <c r="N86" s="39">
        <v>1217.8999999999999</v>
      </c>
      <c r="O86" s="40">
        <v>1153.8</v>
      </c>
      <c r="P86" s="39">
        <v>859.76305527228646</v>
      </c>
      <c r="Q86" s="39">
        <v>677.97192108389004</v>
      </c>
      <c r="R86" s="39">
        <v>559.0161137214161</v>
      </c>
      <c r="S86" s="39">
        <v>996.86906868378287</v>
      </c>
      <c r="T86" s="39">
        <v>1282</v>
      </c>
      <c r="U86" s="39">
        <v>576.20409934429188</v>
      </c>
    </row>
    <row r="87" spans="1:21" x14ac:dyDescent="0.55000000000000004">
      <c r="A87" s="97">
        <v>48</v>
      </c>
      <c r="B87" s="107" t="e">
        <f>VLOOKUP(E87,#REF!,5,FALSE)</f>
        <v>#REF!</v>
      </c>
      <c r="C87" s="95" t="e">
        <f>VLOOKUP(E87,#REF!,6,FALSE)</f>
        <v>#REF!</v>
      </c>
      <c r="D87" s="36" t="s">
        <v>77</v>
      </c>
      <c r="E87" s="77">
        <v>29881</v>
      </c>
      <c r="F87" s="37" t="s">
        <v>70</v>
      </c>
      <c r="G87" s="38">
        <v>1097</v>
      </c>
      <c r="H87" s="39">
        <v>478.34686174133651</v>
      </c>
      <c r="I87" s="39">
        <v>1042.1499999999999</v>
      </c>
      <c r="J87" s="39">
        <v>877.6</v>
      </c>
      <c r="K87" s="39">
        <v>658.19999999999993</v>
      </c>
      <c r="L87" s="39">
        <v>735.69428364563043</v>
      </c>
      <c r="M87" s="39"/>
      <c r="N87" s="39">
        <v>1042.1499999999999</v>
      </c>
      <c r="O87" s="40">
        <v>987.30000000000007</v>
      </c>
      <c r="P87" s="39">
        <v>735.69428364563043</v>
      </c>
      <c r="Q87" s="39">
        <v>580.1366594610198</v>
      </c>
      <c r="R87" s="39">
        <v>478.34686174133651</v>
      </c>
      <c r="S87" s="39">
        <v>853.01510791428223</v>
      </c>
      <c r="T87" s="39">
        <v>822.75</v>
      </c>
      <c r="U87" s="39">
        <v>493.05452182580979</v>
      </c>
    </row>
    <row r="88" spans="1:21" x14ac:dyDescent="0.55000000000000004">
      <c r="A88" s="96">
        <v>49</v>
      </c>
      <c r="B88" s="107" t="e">
        <f>VLOOKUP(E88,#REF!,5,FALSE)</f>
        <v>#REF!</v>
      </c>
      <c r="C88" s="95" t="e">
        <f>VLOOKUP(E88,#REF!,6,FALSE)</f>
        <v>#REF!</v>
      </c>
      <c r="D88" s="36" t="s">
        <v>78</v>
      </c>
      <c r="E88" s="78">
        <v>42820</v>
      </c>
      <c r="F88" s="42" t="s">
        <v>70</v>
      </c>
      <c r="G88" s="38">
        <v>448</v>
      </c>
      <c r="H88" s="39">
        <v>195.35040479500344</v>
      </c>
      <c r="I88" s="39">
        <v>425.59999999999997</v>
      </c>
      <c r="J88" s="39">
        <v>358.40000000000003</v>
      </c>
      <c r="K88" s="39">
        <v>268.8</v>
      </c>
      <c r="L88" s="39">
        <v>300.44761993914534</v>
      </c>
      <c r="M88" s="39"/>
      <c r="N88" s="39">
        <v>425.59999999999997</v>
      </c>
      <c r="O88" s="40">
        <v>403.2</v>
      </c>
      <c r="P88" s="39">
        <v>300.44761993914534</v>
      </c>
      <c r="Q88" s="39">
        <v>236.91998490295066</v>
      </c>
      <c r="R88" s="39">
        <v>195.35040479500344</v>
      </c>
      <c r="S88" s="39">
        <v>348.35986175533128</v>
      </c>
      <c r="T88" s="39">
        <v>401</v>
      </c>
      <c r="U88" s="39">
        <v>201.35681474745923</v>
      </c>
    </row>
    <row r="89" spans="1:21" x14ac:dyDescent="0.55000000000000004">
      <c r="A89" s="98">
        <v>50</v>
      </c>
      <c r="B89" s="107" t="e">
        <f>VLOOKUP(E89,#REF!,5,FALSE)</f>
        <v>#REF!</v>
      </c>
      <c r="C89" s="95" t="e">
        <f>VLOOKUP(E89,#REF!,6,FALSE)</f>
        <v>#REF!</v>
      </c>
      <c r="D89" s="51" t="s">
        <v>79</v>
      </c>
      <c r="E89" s="77">
        <v>43235</v>
      </c>
      <c r="F89" s="37" t="s">
        <v>70</v>
      </c>
      <c r="G89" s="38">
        <v>348</v>
      </c>
      <c r="H89" s="39">
        <v>151.74540372469016</v>
      </c>
      <c r="I89" s="39">
        <v>1019</v>
      </c>
      <c r="J89" s="39">
        <v>278.40000000000003</v>
      </c>
      <c r="K89" s="39">
        <v>208.79999999999998</v>
      </c>
      <c r="L89" s="39">
        <v>233.38341905987184</v>
      </c>
      <c r="M89" s="39"/>
      <c r="N89" s="39">
        <v>330.59999999999997</v>
      </c>
      <c r="O89" s="40">
        <v>313.2</v>
      </c>
      <c r="P89" s="39">
        <v>708.37</v>
      </c>
      <c r="Q89" s="39">
        <v>184.03605970139915</v>
      </c>
      <c r="R89" s="39">
        <v>151.74540372469016</v>
      </c>
      <c r="S89" s="39">
        <v>270.6009640420877</v>
      </c>
      <c r="T89" s="39">
        <v>387.22</v>
      </c>
      <c r="U89" s="39">
        <v>1019</v>
      </c>
    </row>
    <row r="90" spans="1:21" x14ac:dyDescent="0.55000000000000004">
      <c r="A90" s="98">
        <v>51</v>
      </c>
      <c r="B90" s="107" t="e">
        <f>VLOOKUP(E90,#REF!,5,FALSE)</f>
        <v>#REF!</v>
      </c>
      <c r="C90" s="95" t="e">
        <f>VLOOKUP(E90,#REF!,6,FALSE)</f>
        <v>#REF!</v>
      </c>
      <c r="D90" s="51" t="s">
        <v>80</v>
      </c>
      <c r="E90" s="77">
        <v>43239</v>
      </c>
      <c r="F90" s="37" t="s">
        <v>70</v>
      </c>
      <c r="G90" s="38">
        <v>391</v>
      </c>
      <c r="H90" s="39">
        <v>133</v>
      </c>
      <c r="I90" s="39">
        <v>1639</v>
      </c>
      <c r="J90" s="39">
        <v>312.8</v>
      </c>
      <c r="K90" s="39">
        <v>234.6</v>
      </c>
      <c r="L90" s="39">
        <v>262.22102543795944</v>
      </c>
      <c r="M90" s="39"/>
      <c r="N90" s="39">
        <v>371.45</v>
      </c>
      <c r="O90" s="40">
        <v>351.90000000000003</v>
      </c>
      <c r="P90" s="39">
        <v>1639</v>
      </c>
      <c r="Q90" s="39">
        <v>206.77614753806631</v>
      </c>
      <c r="R90" s="39">
        <v>170.49555418492486</v>
      </c>
      <c r="S90" s="39">
        <v>304.03729005878245</v>
      </c>
      <c r="T90" s="39">
        <v>133</v>
      </c>
      <c r="U90" s="39">
        <v>175.73775572825124</v>
      </c>
    </row>
    <row r="91" spans="1:21" x14ac:dyDescent="0.55000000000000004">
      <c r="A91" s="98">
        <v>52</v>
      </c>
      <c r="B91" s="107" t="e">
        <f>VLOOKUP(E91,#REF!,5,FALSE)</f>
        <v>#REF!</v>
      </c>
      <c r="C91" s="95" t="e">
        <f>VLOOKUP(E91,#REF!,6,FALSE)</f>
        <v>#REF!</v>
      </c>
      <c r="D91" s="51" t="s">
        <v>81</v>
      </c>
      <c r="E91" s="77">
        <v>45378</v>
      </c>
      <c r="F91" s="37" t="s">
        <v>70</v>
      </c>
      <c r="G91" s="38">
        <v>498</v>
      </c>
      <c r="H91" s="39">
        <v>223.82967353623818</v>
      </c>
      <c r="I91" s="39">
        <v>1857.8</v>
      </c>
      <c r="J91" s="39">
        <v>398.40000000000003</v>
      </c>
      <c r="K91" s="39">
        <v>298.8</v>
      </c>
      <c r="L91" s="39">
        <v>333.97972037878213</v>
      </c>
      <c r="M91" s="39"/>
      <c r="N91" s="39">
        <v>473.09999999999997</v>
      </c>
      <c r="O91" s="40">
        <v>448.2</v>
      </c>
      <c r="P91" s="39">
        <v>1639</v>
      </c>
      <c r="Q91" s="39">
        <v>1857.8</v>
      </c>
      <c r="R91" s="39">
        <v>708.68</v>
      </c>
      <c r="S91" s="39">
        <v>387.2393106119531</v>
      </c>
      <c r="T91" s="39">
        <v>469.22</v>
      </c>
      <c r="U91" s="39">
        <v>223.82967353623818</v>
      </c>
    </row>
    <row r="92" spans="1:21" x14ac:dyDescent="0.55000000000000004">
      <c r="A92" s="98">
        <v>53</v>
      </c>
      <c r="B92" s="107" t="e">
        <f>VLOOKUP(E92,#REF!,5,FALSE)</f>
        <v>#REF!</v>
      </c>
      <c r="C92" s="95" t="e">
        <f>VLOOKUP(E92,#REF!,6,FALSE)</f>
        <v>#REF!</v>
      </c>
      <c r="D92" s="51" t="s">
        <v>82</v>
      </c>
      <c r="E92" s="77">
        <v>45380</v>
      </c>
      <c r="F92" s="37" t="s">
        <v>70</v>
      </c>
      <c r="G92" s="38">
        <v>557</v>
      </c>
      <c r="H92" s="39">
        <v>242.87985596164489</v>
      </c>
      <c r="I92" s="39">
        <v>1639</v>
      </c>
      <c r="J92" s="39">
        <v>445.6</v>
      </c>
      <c r="K92" s="39">
        <v>334.2</v>
      </c>
      <c r="L92" s="39">
        <v>373.54759889755348</v>
      </c>
      <c r="M92" s="39"/>
      <c r="N92" s="39">
        <v>529.15</v>
      </c>
      <c r="O92" s="40">
        <v>501.3</v>
      </c>
      <c r="P92" s="39">
        <v>1639</v>
      </c>
      <c r="Q92" s="39">
        <v>294.56346337264176</v>
      </c>
      <c r="R92" s="39">
        <v>242.87985596164489</v>
      </c>
      <c r="S92" s="39">
        <v>433.11706026276681</v>
      </c>
      <c r="T92" s="39">
        <v>437.75</v>
      </c>
      <c r="U92" s="39">
        <v>250.34764690699731</v>
      </c>
    </row>
    <row r="93" spans="1:21" x14ac:dyDescent="0.55000000000000004">
      <c r="A93" s="98">
        <v>54</v>
      </c>
      <c r="B93" s="107" t="e">
        <f>VLOOKUP(E93,#REF!,5,FALSE)</f>
        <v>#REF!</v>
      </c>
      <c r="C93" s="95" t="e">
        <f>VLOOKUP(E93,#REF!,6,FALSE)</f>
        <v>#REF!</v>
      </c>
      <c r="D93" s="51" t="s">
        <v>83</v>
      </c>
      <c r="E93" s="77">
        <v>45385</v>
      </c>
      <c r="F93" s="37" t="s">
        <v>70</v>
      </c>
      <c r="G93" s="38">
        <v>759</v>
      </c>
      <c r="H93" s="39">
        <v>227.89</v>
      </c>
      <c r="I93" s="39">
        <v>1639</v>
      </c>
      <c r="J93" s="39">
        <v>607.20000000000005</v>
      </c>
      <c r="K93" s="39">
        <v>455.4</v>
      </c>
      <c r="L93" s="39">
        <v>227.89</v>
      </c>
      <c r="M93" s="39"/>
      <c r="N93" s="39">
        <v>721.05</v>
      </c>
      <c r="O93" s="40">
        <v>683.1</v>
      </c>
      <c r="P93" s="39">
        <v>1639</v>
      </c>
      <c r="Q93" s="39">
        <v>801.36</v>
      </c>
      <c r="R93" s="39">
        <v>330.96195812367768</v>
      </c>
      <c r="S93" s="39">
        <v>590.19003364351886</v>
      </c>
      <c r="T93" s="39">
        <v>758.1</v>
      </c>
      <c r="U93" s="39">
        <v>341.13799641366421</v>
      </c>
    </row>
    <row r="94" spans="1:21" x14ac:dyDescent="0.55000000000000004">
      <c r="A94" s="101">
        <v>55</v>
      </c>
      <c r="B94" s="107" t="e">
        <f>VLOOKUP(E94,#REF!,5,FALSE)</f>
        <v>#REF!</v>
      </c>
      <c r="C94" s="95" t="e">
        <f>VLOOKUP(E94,#REF!,6,FALSE)</f>
        <v>#REF!</v>
      </c>
      <c r="D94" s="52" t="s">
        <v>84</v>
      </c>
      <c r="E94" s="82">
        <v>45391</v>
      </c>
      <c r="F94" s="53" t="s">
        <v>70</v>
      </c>
      <c r="G94" s="38" t="s">
        <v>629</v>
      </c>
      <c r="H94" s="39"/>
      <c r="I94" s="39"/>
      <c r="J94" s="39"/>
      <c r="K94" s="39"/>
      <c r="L94" s="39"/>
      <c r="M94" s="39"/>
      <c r="N94" s="39"/>
      <c r="O94" s="40"/>
      <c r="P94" s="39"/>
      <c r="Q94" s="39"/>
      <c r="R94" s="39"/>
      <c r="S94" s="39"/>
      <c r="T94" s="39"/>
      <c r="U94" s="39"/>
    </row>
    <row r="95" spans="1:21" x14ac:dyDescent="0.55000000000000004">
      <c r="A95" s="98">
        <v>56</v>
      </c>
      <c r="B95" s="107" t="e">
        <f>VLOOKUP(E95,#REF!,5,FALSE)</f>
        <v>#REF!</v>
      </c>
      <c r="C95" s="95" t="e">
        <f>VLOOKUP(E95,#REF!,6,FALSE)</f>
        <v>#REF!</v>
      </c>
      <c r="D95" s="51" t="s">
        <v>85</v>
      </c>
      <c r="E95" s="77">
        <v>47562</v>
      </c>
      <c r="F95" s="37" t="s">
        <v>70</v>
      </c>
      <c r="G95" s="38">
        <v>1200</v>
      </c>
      <c r="H95" s="39">
        <v>523.26001284375923</v>
      </c>
      <c r="I95" s="39">
        <v>1140</v>
      </c>
      <c r="J95" s="39">
        <v>960</v>
      </c>
      <c r="K95" s="39">
        <v>720</v>
      </c>
      <c r="L95" s="39">
        <v>804.77041055128223</v>
      </c>
      <c r="M95" s="39"/>
      <c r="N95" s="39">
        <v>1140</v>
      </c>
      <c r="O95" s="40">
        <v>1080</v>
      </c>
      <c r="P95" s="39">
        <v>804.77041055128223</v>
      </c>
      <c r="Q95" s="39">
        <v>634.60710241861784</v>
      </c>
      <c r="R95" s="39">
        <v>523.26001284375923</v>
      </c>
      <c r="S95" s="39">
        <v>933.10677255892313</v>
      </c>
      <c r="T95" s="39">
        <v>900</v>
      </c>
      <c r="U95" s="39">
        <v>539.34861093069435</v>
      </c>
    </row>
    <row r="96" spans="1:21" x14ac:dyDescent="0.55000000000000004">
      <c r="A96" s="98">
        <v>57</v>
      </c>
      <c r="B96" s="107" t="e">
        <f>VLOOKUP(E96,#REF!,5,FALSE)</f>
        <v>#REF!</v>
      </c>
      <c r="C96" s="95" t="e">
        <f>VLOOKUP(E96,#REF!,6,FALSE)</f>
        <v>#REF!</v>
      </c>
      <c r="D96" s="51" t="s">
        <v>86</v>
      </c>
      <c r="E96" s="77">
        <v>49505</v>
      </c>
      <c r="F96" s="37" t="s">
        <v>70</v>
      </c>
      <c r="G96" s="38">
        <v>779</v>
      </c>
      <c r="H96" s="39">
        <v>339.68295833774033</v>
      </c>
      <c r="I96" s="39">
        <v>740.05</v>
      </c>
      <c r="J96" s="39">
        <v>623.20000000000005</v>
      </c>
      <c r="K96" s="39">
        <v>467.4</v>
      </c>
      <c r="L96" s="39">
        <v>522.43012484954068</v>
      </c>
      <c r="M96" s="39"/>
      <c r="N96" s="39">
        <v>740.05</v>
      </c>
      <c r="O96" s="40">
        <v>701.1</v>
      </c>
      <c r="P96" s="39">
        <v>522.43012484954068</v>
      </c>
      <c r="Q96" s="39">
        <v>411.96577732008609</v>
      </c>
      <c r="R96" s="39">
        <v>339.68295833774033</v>
      </c>
      <c r="S96" s="39">
        <v>605.74181318616752</v>
      </c>
      <c r="T96" s="39">
        <v>584.25</v>
      </c>
      <c r="U96" s="39">
        <v>350.12713992917577</v>
      </c>
    </row>
    <row r="97" spans="1:21" x14ac:dyDescent="0.55000000000000004">
      <c r="A97" s="97">
        <v>58</v>
      </c>
      <c r="B97" s="107" t="e">
        <f>VLOOKUP(E97,#REF!,5,FALSE)</f>
        <v>#REF!</v>
      </c>
      <c r="C97" s="95" t="e">
        <f>VLOOKUP(E97,#REF!,6,FALSE)</f>
        <v>#REF!</v>
      </c>
      <c r="D97" s="36" t="s">
        <v>87</v>
      </c>
      <c r="E97" s="77">
        <v>55700</v>
      </c>
      <c r="F97" s="37" t="s">
        <v>70</v>
      </c>
      <c r="G97" s="38" t="s">
        <v>629</v>
      </c>
      <c r="H97" s="39"/>
      <c r="I97" s="39"/>
      <c r="J97" s="39"/>
      <c r="K97" s="39"/>
      <c r="L97" s="39"/>
      <c r="M97" s="39"/>
      <c r="N97" s="39"/>
      <c r="O97" s="40"/>
      <c r="P97" s="39"/>
      <c r="Q97" s="39"/>
      <c r="R97" s="39"/>
      <c r="S97" s="39"/>
      <c r="T97" s="39"/>
      <c r="U97" s="39"/>
    </row>
    <row r="98" spans="1:21" x14ac:dyDescent="0.55000000000000004">
      <c r="A98" s="96">
        <v>59</v>
      </c>
      <c r="B98" s="107" t="e">
        <f>VLOOKUP(E98,#REF!,5,FALSE)</f>
        <v>#REF!</v>
      </c>
      <c r="C98" s="95" t="e">
        <f>VLOOKUP(E98,#REF!,6,FALSE)</f>
        <v>#REF!</v>
      </c>
      <c r="D98" s="41" t="s">
        <v>88</v>
      </c>
      <c r="E98" s="78">
        <v>55866</v>
      </c>
      <c r="F98" s="42" t="s">
        <v>70</v>
      </c>
      <c r="G98" s="38" t="s">
        <v>629</v>
      </c>
      <c r="H98" s="39"/>
      <c r="I98" s="39"/>
      <c r="J98" s="39"/>
      <c r="K98" s="39"/>
      <c r="L98" s="39"/>
      <c r="M98" s="39"/>
      <c r="N98" s="39"/>
      <c r="O98" s="40"/>
      <c r="P98" s="39"/>
      <c r="Q98" s="39"/>
      <c r="R98" s="39"/>
      <c r="S98" s="39"/>
      <c r="T98" s="39"/>
      <c r="U98" s="39"/>
    </row>
    <row r="99" spans="1:21" x14ac:dyDescent="0.55000000000000004">
      <c r="A99" s="97">
        <v>60</v>
      </c>
      <c r="B99" s="107" t="e">
        <f>VLOOKUP(E99,#REF!,5,FALSE)</f>
        <v>#REF!</v>
      </c>
      <c r="C99" s="95" t="e">
        <f>VLOOKUP(E99,#REF!,6,FALSE)</f>
        <v>#REF!</v>
      </c>
      <c r="D99" s="36" t="s">
        <v>89</v>
      </c>
      <c r="E99" s="77">
        <v>59400</v>
      </c>
      <c r="F99" s="37" t="s">
        <v>70</v>
      </c>
      <c r="G99" s="38" t="s">
        <v>629</v>
      </c>
      <c r="H99" s="39"/>
      <c r="I99" s="39"/>
      <c r="J99" s="39"/>
      <c r="K99" s="39"/>
      <c r="L99" s="39"/>
      <c r="M99" s="39"/>
      <c r="N99" s="39"/>
      <c r="O99" s="40"/>
      <c r="P99" s="39"/>
      <c r="Q99" s="39"/>
      <c r="R99" s="39"/>
      <c r="S99" s="39"/>
      <c r="T99" s="39"/>
      <c r="U99" s="39"/>
    </row>
    <row r="100" spans="1:21" x14ac:dyDescent="0.55000000000000004">
      <c r="A100" s="97">
        <v>61</v>
      </c>
      <c r="B100" s="107" t="e">
        <f>VLOOKUP(E100,#REF!,5,FALSE)</f>
        <v>#REF!</v>
      </c>
      <c r="C100" s="95" t="e">
        <f>VLOOKUP(E100,#REF!,6,FALSE)</f>
        <v>#REF!</v>
      </c>
      <c r="D100" s="36" t="s">
        <v>90</v>
      </c>
      <c r="E100" s="77">
        <v>59510</v>
      </c>
      <c r="F100" s="37" t="s">
        <v>70</v>
      </c>
      <c r="G100" s="38" t="s">
        <v>629</v>
      </c>
      <c r="H100" s="39"/>
      <c r="I100" s="39"/>
      <c r="J100" s="39"/>
      <c r="K100" s="39"/>
      <c r="L100" s="39"/>
      <c r="M100" s="39"/>
      <c r="N100" s="39"/>
      <c r="O100" s="40"/>
      <c r="P100" s="39"/>
      <c r="Q100" s="39"/>
      <c r="R100" s="39"/>
      <c r="S100" s="39"/>
      <c r="T100" s="39"/>
      <c r="U100" s="39"/>
    </row>
    <row r="101" spans="1:21" x14ac:dyDescent="0.55000000000000004">
      <c r="A101" s="102">
        <v>62</v>
      </c>
      <c r="B101" s="107" t="e">
        <f>VLOOKUP(E101,#REF!,5,FALSE)</f>
        <v>#REF!</v>
      </c>
      <c r="C101" s="95" t="e">
        <f>VLOOKUP(E101,#REF!,6,FALSE)</f>
        <v>#REF!</v>
      </c>
      <c r="D101" s="54" t="s">
        <v>91</v>
      </c>
      <c r="E101" s="83">
        <v>59610</v>
      </c>
      <c r="F101" s="37" t="s">
        <v>70</v>
      </c>
      <c r="G101" s="38" t="s">
        <v>629</v>
      </c>
      <c r="H101" s="39"/>
      <c r="I101" s="39"/>
      <c r="J101" s="39"/>
      <c r="K101" s="39"/>
      <c r="L101" s="39"/>
      <c r="M101" s="39"/>
      <c r="N101" s="39"/>
      <c r="O101" s="40"/>
      <c r="P101" s="39"/>
      <c r="Q101" s="39"/>
      <c r="R101" s="39"/>
      <c r="S101" s="39"/>
      <c r="T101" s="39"/>
      <c r="U101" s="39"/>
    </row>
    <row r="102" spans="1:21" x14ac:dyDescent="0.55000000000000004">
      <c r="A102" s="97">
        <v>63</v>
      </c>
      <c r="B102" s="107" t="e">
        <f>VLOOKUP(E102,#REF!,5,FALSE)</f>
        <v>#REF!</v>
      </c>
      <c r="C102" s="95" t="e">
        <f>VLOOKUP(E102,#REF!,6,FALSE)</f>
        <v>#REF!</v>
      </c>
      <c r="D102" s="36" t="s">
        <v>92</v>
      </c>
      <c r="E102" s="77">
        <v>62322</v>
      </c>
      <c r="F102" s="46" t="s">
        <v>70</v>
      </c>
      <c r="G102" s="38">
        <v>195</v>
      </c>
      <c r="H102" s="39">
        <v>85.029752087110865</v>
      </c>
      <c r="I102" s="39">
        <v>185.25</v>
      </c>
      <c r="J102" s="39">
        <v>156</v>
      </c>
      <c r="K102" s="39">
        <v>117</v>
      </c>
      <c r="L102" s="39">
        <v>130.77519171458337</v>
      </c>
      <c r="M102" s="39"/>
      <c r="N102" s="39">
        <v>185.25</v>
      </c>
      <c r="O102" s="40">
        <v>175.5</v>
      </c>
      <c r="P102" s="39">
        <v>130.77519171458337</v>
      </c>
      <c r="Q102" s="39">
        <v>103.12365414302539</v>
      </c>
      <c r="R102" s="39">
        <v>85.029752087110865</v>
      </c>
      <c r="S102" s="39">
        <v>151.629850540825</v>
      </c>
      <c r="T102" s="39">
        <v>146.25</v>
      </c>
      <c r="U102" s="39">
        <v>87.64414927623784</v>
      </c>
    </row>
    <row r="103" spans="1:21" x14ac:dyDescent="0.55000000000000004">
      <c r="A103" s="97">
        <v>64</v>
      </c>
      <c r="B103" s="107" t="e">
        <f>VLOOKUP(E103,#REF!,5,FALSE)</f>
        <v>#REF!</v>
      </c>
      <c r="C103" s="95" t="e">
        <f>VLOOKUP(E103,#REF!,6,FALSE)</f>
        <v>#REF!</v>
      </c>
      <c r="D103" s="36" t="s">
        <v>93</v>
      </c>
      <c r="E103" s="77">
        <v>64483</v>
      </c>
      <c r="F103" s="37" t="s">
        <v>70</v>
      </c>
      <c r="G103" s="38">
        <v>326</v>
      </c>
      <c r="H103" s="39">
        <v>142.15230348922125</v>
      </c>
      <c r="I103" s="39">
        <v>1014</v>
      </c>
      <c r="J103" s="39">
        <v>260.8</v>
      </c>
      <c r="K103" s="39">
        <v>195.6</v>
      </c>
      <c r="L103" s="39">
        <v>218.62929486643168</v>
      </c>
      <c r="M103" s="39"/>
      <c r="N103" s="39">
        <v>309.7</v>
      </c>
      <c r="O103" s="40">
        <v>293.40000000000003</v>
      </c>
      <c r="P103" s="39">
        <v>1014</v>
      </c>
      <c r="Q103" s="39">
        <v>172.40159615705784</v>
      </c>
      <c r="R103" s="39">
        <v>142.15230348922125</v>
      </c>
      <c r="S103" s="39">
        <v>253.4940065451741</v>
      </c>
      <c r="T103" s="39">
        <v>244.5</v>
      </c>
      <c r="U103" s="39">
        <v>146.52303930283864</v>
      </c>
    </row>
    <row r="104" spans="1:21" x14ac:dyDescent="0.55000000000000004">
      <c r="A104" s="98">
        <v>65</v>
      </c>
      <c r="B104" s="107" t="e">
        <f>VLOOKUP(E104,#REF!,5,FALSE)</f>
        <v>#REF!</v>
      </c>
      <c r="C104" s="95" t="e">
        <f>VLOOKUP(E104,#REF!,6,FALSE)</f>
        <v>#REF!</v>
      </c>
      <c r="D104" s="51" t="s">
        <v>94</v>
      </c>
      <c r="E104" s="77">
        <v>66821</v>
      </c>
      <c r="F104" s="37" t="s">
        <v>70</v>
      </c>
      <c r="G104" s="38">
        <v>888</v>
      </c>
      <c r="H104" s="39">
        <v>387.21240950438181</v>
      </c>
      <c r="I104" s="39">
        <v>843.59999999999991</v>
      </c>
      <c r="J104" s="39">
        <v>710.40000000000009</v>
      </c>
      <c r="K104" s="39">
        <v>532.79999999999995</v>
      </c>
      <c r="L104" s="39">
        <v>595.53010380794888</v>
      </c>
      <c r="M104" s="39"/>
      <c r="N104" s="39">
        <v>843.59999999999991</v>
      </c>
      <c r="O104" s="40">
        <v>799.2</v>
      </c>
      <c r="P104" s="39">
        <v>595.53010380794888</v>
      </c>
      <c r="Q104" s="39">
        <v>469.60925578977719</v>
      </c>
      <c r="R104" s="39">
        <v>387.21240950438181</v>
      </c>
      <c r="S104" s="39">
        <v>690.49901169360305</v>
      </c>
      <c r="T104" s="39">
        <v>490.58</v>
      </c>
      <c r="U104" s="39">
        <v>399.11797208871383</v>
      </c>
    </row>
    <row r="105" spans="1:21" x14ac:dyDescent="0.55000000000000004">
      <c r="A105" s="98">
        <v>66</v>
      </c>
      <c r="B105" s="107" t="e">
        <f>VLOOKUP(E105,#REF!,5,FALSE)</f>
        <v>#REF!</v>
      </c>
      <c r="C105" s="95" t="e">
        <f>VLOOKUP(E105,#REF!,6,FALSE)</f>
        <v>#REF!</v>
      </c>
      <c r="D105" s="51" t="s">
        <v>95</v>
      </c>
      <c r="E105" s="77">
        <v>66984</v>
      </c>
      <c r="F105" s="37" t="s">
        <v>70</v>
      </c>
      <c r="G105" s="38">
        <v>3319</v>
      </c>
      <c r="H105" s="39">
        <v>1122.5899999999999</v>
      </c>
      <c r="I105" s="39">
        <v>3153.0499999999997</v>
      </c>
      <c r="J105" s="39">
        <v>2655.2000000000003</v>
      </c>
      <c r="K105" s="39">
        <v>1991.3999999999999</v>
      </c>
      <c r="L105" s="39">
        <v>2225.8608271830881</v>
      </c>
      <c r="M105" s="39"/>
      <c r="N105" s="39">
        <v>3153.0499999999997</v>
      </c>
      <c r="O105" s="40">
        <v>2987.1</v>
      </c>
      <c r="P105" s="39">
        <v>2225.8608271830881</v>
      </c>
      <c r="Q105" s="39">
        <v>1613.22</v>
      </c>
      <c r="R105" s="39">
        <v>1447.2499855236972</v>
      </c>
      <c r="S105" s="39">
        <v>2580.817815102555</v>
      </c>
      <c r="T105" s="39">
        <v>1122.5899999999999</v>
      </c>
      <c r="U105" s="39">
        <v>1491.7483663991454</v>
      </c>
    </row>
    <row r="106" spans="1:21" x14ac:dyDescent="0.55000000000000004">
      <c r="A106" s="96">
        <v>67</v>
      </c>
      <c r="B106" s="107" t="e">
        <f>VLOOKUP(E106,#REF!,5,FALSE)</f>
        <v>#REF!</v>
      </c>
      <c r="C106" s="95" t="e">
        <f>VLOOKUP(E106,#REF!,6,FALSE)</f>
        <v>#REF!</v>
      </c>
      <c r="D106" s="41" t="s">
        <v>96</v>
      </c>
      <c r="E106" s="78">
        <v>93000</v>
      </c>
      <c r="F106" s="42" t="s">
        <v>70</v>
      </c>
      <c r="G106" s="38" t="s">
        <v>629</v>
      </c>
      <c r="H106" s="39"/>
      <c r="I106" s="39"/>
      <c r="J106" s="39"/>
      <c r="K106" s="39"/>
      <c r="L106" s="39"/>
      <c r="M106" s="39"/>
      <c r="N106" s="39"/>
      <c r="O106" s="40"/>
      <c r="P106" s="39"/>
      <c r="Q106" s="39"/>
      <c r="R106" s="39"/>
      <c r="S106" s="39"/>
      <c r="T106" s="39"/>
      <c r="U106" s="39"/>
    </row>
    <row r="107" spans="1:21" x14ac:dyDescent="0.55000000000000004">
      <c r="A107" s="96">
        <v>68</v>
      </c>
      <c r="B107" s="107" t="e">
        <f>VLOOKUP(E107,#REF!,5,FALSE)</f>
        <v>#REF!</v>
      </c>
      <c r="C107" s="95" t="e">
        <f>VLOOKUP(E107,#REF!,6,FALSE)</f>
        <v>#REF!</v>
      </c>
      <c r="D107" s="36" t="s">
        <v>97</v>
      </c>
      <c r="E107" s="77">
        <v>93452</v>
      </c>
      <c r="F107" s="37" t="s">
        <v>70</v>
      </c>
      <c r="G107" s="38" t="s">
        <v>629</v>
      </c>
      <c r="H107" s="39"/>
      <c r="I107" s="39"/>
      <c r="J107" s="39"/>
      <c r="K107" s="39"/>
      <c r="L107" s="39"/>
      <c r="M107" s="39"/>
      <c r="N107" s="39"/>
      <c r="O107" s="40"/>
      <c r="P107" s="39"/>
      <c r="Q107" s="39"/>
      <c r="R107" s="39"/>
      <c r="S107" s="39"/>
      <c r="T107" s="39"/>
      <c r="U107" s="39"/>
    </row>
    <row r="108" spans="1:21" x14ac:dyDescent="0.55000000000000004">
      <c r="A108" s="96">
        <v>69</v>
      </c>
      <c r="B108" s="107" t="e">
        <f>VLOOKUP(E108,#REF!,5,FALSE)</f>
        <v>#REF!</v>
      </c>
      <c r="C108" s="95" t="e">
        <f>VLOOKUP(E108,#REF!,6,FALSE)</f>
        <v>#REF!</v>
      </c>
      <c r="D108" s="36" t="s">
        <v>391</v>
      </c>
      <c r="E108" s="77">
        <v>95810</v>
      </c>
      <c r="F108" s="37" t="s">
        <v>70</v>
      </c>
      <c r="G108" s="38">
        <v>2295</v>
      </c>
      <c r="H108" s="39">
        <v>1000.7347745636895</v>
      </c>
      <c r="I108" s="39">
        <v>2180.25</v>
      </c>
      <c r="J108" s="39">
        <v>1836</v>
      </c>
      <c r="K108" s="39">
        <v>1377</v>
      </c>
      <c r="L108" s="39">
        <v>1539.1234101793273</v>
      </c>
      <c r="M108" s="39"/>
      <c r="N108" s="39">
        <v>2180.25</v>
      </c>
      <c r="O108" s="40">
        <v>2065.5</v>
      </c>
      <c r="P108" s="39">
        <v>1539.1234101793273</v>
      </c>
      <c r="Q108" s="39">
        <v>1213.6860833756066</v>
      </c>
      <c r="R108" s="39">
        <v>1000.7347745636895</v>
      </c>
      <c r="S108" s="39">
        <v>1784.5667025189405</v>
      </c>
      <c r="T108" s="39">
        <v>1721.25</v>
      </c>
      <c r="U108" s="39">
        <v>1031.504218404953</v>
      </c>
    </row>
    <row r="109" spans="1:21" x14ac:dyDescent="0.55000000000000004">
      <c r="A109" s="98">
        <v>70</v>
      </c>
      <c r="B109" s="107" t="e">
        <f>VLOOKUP(E109,#REF!,5,FALSE)</f>
        <v>#REF!</v>
      </c>
      <c r="C109" s="95" t="e">
        <f>VLOOKUP(E109,#REF!,6,FALSE)</f>
        <v>#REF!</v>
      </c>
      <c r="D109" s="51" t="s">
        <v>98</v>
      </c>
      <c r="E109" s="103">
        <v>97110</v>
      </c>
      <c r="F109" s="104" t="s">
        <v>99</v>
      </c>
      <c r="G109" s="38">
        <v>110</v>
      </c>
      <c r="H109" s="39">
        <v>47.965501177344592</v>
      </c>
      <c r="I109" s="39">
        <v>153.30000000000001</v>
      </c>
      <c r="J109" s="39">
        <v>88</v>
      </c>
      <c r="K109" s="39">
        <v>127.37</v>
      </c>
      <c r="L109" s="39">
        <v>127.37</v>
      </c>
      <c r="M109" s="39"/>
      <c r="N109" s="39">
        <v>104.5</v>
      </c>
      <c r="O109" s="40">
        <v>99</v>
      </c>
      <c r="P109" s="39">
        <v>153.30000000000001</v>
      </c>
      <c r="Q109" s="39">
        <v>92.4</v>
      </c>
      <c r="R109" s="39">
        <v>47.965501177344592</v>
      </c>
      <c r="S109" s="39">
        <v>91.43</v>
      </c>
      <c r="T109" s="39">
        <v>127.37</v>
      </c>
      <c r="U109" s="39">
        <v>106.43</v>
      </c>
    </row>
    <row r="110" spans="1:21" x14ac:dyDescent="0.55000000000000004">
      <c r="A110" s="96">
        <v>71</v>
      </c>
      <c r="B110" s="109">
        <v>6552240</v>
      </c>
      <c r="C110" s="56" t="s">
        <v>141</v>
      </c>
      <c r="D110" s="56" t="s">
        <v>141</v>
      </c>
      <c r="E110" s="56">
        <v>52240</v>
      </c>
      <c r="F110" s="86" t="s">
        <v>35</v>
      </c>
      <c r="G110" s="105">
        <v>14361</v>
      </c>
      <c r="H110" s="39">
        <v>6262.1142037076879</v>
      </c>
      <c r="I110" s="39">
        <v>13642.949999999999</v>
      </c>
      <c r="J110" s="39">
        <v>11488.800000000001</v>
      </c>
      <c r="K110" s="39">
        <v>8616.6</v>
      </c>
      <c r="L110" s="39">
        <v>9631.0898882724705</v>
      </c>
      <c r="M110" s="105"/>
      <c r="N110" s="39">
        <v>13642.949999999999</v>
      </c>
      <c r="O110" s="40">
        <v>12924.9</v>
      </c>
      <c r="P110" s="39">
        <v>9631.0898882724705</v>
      </c>
      <c r="Q110" s="39">
        <v>7594.6604981948085</v>
      </c>
      <c r="R110" s="39">
        <v>6262.1142037076879</v>
      </c>
      <c r="S110" s="39">
        <v>11166.955300598913</v>
      </c>
      <c r="T110" s="39">
        <v>10770.75</v>
      </c>
      <c r="U110" s="39">
        <v>6454.6545013130853</v>
      </c>
    </row>
    <row r="111" spans="1:21" x14ac:dyDescent="0.55000000000000004">
      <c r="A111" s="112">
        <v>72</v>
      </c>
      <c r="B111" s="109">
        <v>5300017</v>
      </c>
      <c r="C111" s="56" t="s">
        <v>119</v>
      </c>
      <c r="D111" s="56" t="s">
        <v>119</v>
      </c>
      <c r="E111" s="56">
        <v>71045</v>
      </c>
      <c r="F111" s="37" t="s">
        <v>51</v>
      </c>
      <c r="G111" s="105">
        <v>146</v>
      </c>
      <c r="H111" s="39">
        <v>55.48</v>
      </c>
      <c r="I111" s="39">
        <v>138.69999999999999</v>
      </c>
      <c r="J111" s="39">
        <v>116.80000000000001</v>
      </c>
      <c r="K111" s="39">
        <v>87.6</v>
      </c>
      <c r="L111" s="39">
        <v>97.913733283739333</v>
      </c>
      <c r="M111" s="39"/>
      <c r="N111" s="39">
        <v>138.69999999999999</v>
      </c>
      <c r="O111" s="40">
        <v>131.4</v>
      </c>
      <c r="P111" s="39">
        <v>61.32</v>
      </c>
      <c r="Q111" s="39">
        <v>61.32</v>
      </c>
      <c r="R111" s="39">
        <v>62.78</v>
      </c>
      <c r="S111" s="39">
        <v>113.52799066133564</v>
      </c>
      <c r="T111" s="39">
        <v>55.48</v>
      </c>
      <c r="U111" s="39">
        <v>105.08</v>
      </c>
    </row>
    <row r="112" spans="1:21" x14ac:dyDescent="0.55000000000000004">
      <c r="A112" s="113"/>
      <c r="B112" s="107"/>
      <c r="C112" s="95"/>
      <c r="D112" s="36" t="s">
        <v>630</v>
      </c>
      <c r="E112" s="77"/>
      <c r="F112" s="37" t="s">
        <v>51</v>
      </c>
      <c r="G112" s="38"/>
      <c r="H112" s="39"/>
      <c r="I112" s="39"/>
      <c r="J112" s="39"/>
      <c r="K112" s="39"/>
      <c r="L112" s="39"/>
      <c r="M112" s="39"/>
      <c r="N112" s="39"/>
      <c r="O112" s="40"/>
      <c r="P112" s="39"/>
      <c r="Q112" s="39"/>
      <c r="R112" s="39"/>
      <c r="S112" s="39"/>
      <c r="T112" s="39"/>
      <c r="U112" s="39"/>
    </row>
    <row r="113" spans="1:21" x14ac:dyDescent="0.55000000000000004">
      <c r="A113" s="112">
        <v>73</v>
      </c>
      <c r="B113" s="109">
        <v>5300018</v>
      </c>
      <c r="C113" s="56" t="s">
        <v>128</v>
      </c>
      <c r="D113" s="56" t="s">
        <v>128</v>
      </c>
      <c r="E113" s="56">
        <v>71046</v>
      </c>
      <c r="F113" s="37" t="s">
        <v>51</v>
      </c>
      <c r="G113" s="105">
        <v>190</v>
      </c>
      <c r="H113" s="39">
        <v>79.8</v>
      </c>
      <c r="I113" s="39">
        <v>180.5</v>
      </c>
      <c r="J113" s="39">
        <v>152</v>
      </c>
      <c r="K113" s="39">
        <v>114</v>
      </c>
      <c r="L113" s="39">
        <v>127.42198167061969</v>
      </c>
      <c r="M113" s="39"/>
      <c r="N113" s="39">
        <v>180.5</v>
      </c>
      <c r="O113" s="40">
        <v>171</v>
      </c>
      <c r="P113" s="39">
        <v>79.8</v>
      </c>
      <c r="Q113" s="39">
        <v>79.8</v>
      </c>
      <c r="R113" s="39">
        <v>81.709999999999994</v>
      </c>
      <c r="S113" s="39">
        <v>114</v>
      </c>
      <c r="T113" s="39">
        <v>133</v>
      </c>
      <c r="U113" s="39">
        <v>105.08</v>
      </c>
    </row>
    <row r="114" spans="1:21" x14ac:dyDescent="0.55000000000000004">
      <c r="A114" s="113"/>
      <c r="B114" s="107"/>
      <c r="C114" s="95"/>
      <c r="D114" s="36" t="s">
        <v>630</v>
      </c>
      <c r="E114" s="77"/>
      <c r="F114" s="37" t="s">
        <v>51</v>
      </c>
      <c r="G114" s="38"/>
      <c r="H114" s="39"/>
      <c r="I114" s="39"/>
      <c r="J114" s="39"/>
      <c r="K114" s="39"/>
      <c r="L114" s="39"/>
      <c r="M114" s="39"/>
      <c r="N114" s="39"/>
      <c r="O114" s="40"/>
      <c r="P114" s="39"/>
      <c r="Q114" s="39"/>
      <c r="R114" s="39"/>
      <c r="S114" s="39"/>
      <c r="T114" s="39"/>
      <c r="U114" s="39"/>
    </row>
    <row r="115" spans="1:21" x14ac:dyDescent="0.55000000000000004">
      <c r="A115" s="112">
        <v>74</v>
      </c>
      <c r="B115" s="109">
        <v>5300001</v>
      </c>
      <c r="C115" s="56" t="s">
        <v>378</v>
      </c>
      <c r="D115" s="56" t="s">
        <v>378</v>
      </c>
      <c r="E115" s="56">
        <v>77080</v>
      </c>
      <c r="F115" s="37" t="s">
        <v>51</v>
      </c>
      <c r="G115" s="105">
        <v>400</v>
      </c>
      <c r="H115" s="39">
        <v>152</v>
      </c>
      <c r="I115" s="39">
        <v>380</v>
      </c>
      <c r="J115" s="39">
        <v>320</v>
      </c>
      <c r="K115" s="39">
        <v>240</v>
      </c>
      <c r="L115" s="39">
        <v>240</v>
      </c>
      <c r="M115" s="39"/>
      <c r="N115" s="39">
        <v>380</v>
      </c>
      <c r="O115" s="40">
        <v>360</v>
      </c>
      <c r="P115" s="39">
        <v>168</v>
      </c>
      <c r="Q115" s="39">
        <v>168</v>
      </c>
      <c r="R115" s="39">
        <v>174.42000428125306</v>
      </c>
      <c r="S115" s="39">
        <v>260</v>
      </c>
      <c r="T115" s="39">
        <v>152</v>
      </c>
      <c r="U115" s="39">
        <v>179.78287031023146</v>
      </c>
    </row>
    <row r="116" spans="1:21" x14ac:dyDescent="0.55000000000000004">
      <c r="A116" s="113"/>
      <c r="B116" s="107"/>
      <c r="C116" s="95"/>
      <c r="D116" s="36" t="s">
        <v>630</v>
      </c>
      <c r="E116" s="77"/>
      <c r="F116" s="37" t="s">
        <v>51</v>
      </c>
      <c r="G116" s="38"/>
      <c r="H116" s="39"/>
      <c r="I116" s="39"/>
      <c r="J116" s="39"/>
      <c r="K116" s="39"/>
      <c r="L116" s="39"/>
      <c r="M116" s="39"/>
      <c r="N116" s="39"/>
      <c r="O116" s="40"/>
      <c r="P116" s="39"/>
      <c r="Q116" s="39"/>
      <c r="R116" s="39"/>
      <c r="S116" s="39"/>
      <c r="T116" s="39"/>
      <c r="U116" s="39"/>
    </row>
    <row r="117" spans="1:21" x14ac:dyDescent="0.55000000000000004">
      <c r="A117" s="112">
        <v>75</v>
      </c>
      <c r="B117" s="109">
        <v>5300061</v>
      </c>
      <c r="C117" s="56" t="s">
        <v>139</v>
      </c>
      <c r="D117" s="56" t="s">
        <v>139</v>
      </c>
      <c r="E117" s="56">
        <v>73110</v>
      </c>
      <c r="F117" s="37" t="s">
        <v>51</v>
      </c>
      <c r="G117" s="105">
        <v>163</v>
      </c>
      <c r="H117" s="39">
        <v>68.459999999999994</v>
      </c>
      <c r="I117" s="39">
        <v>154.85</v>
      </c>
      <c r="J117" s="39">
        <v>130.4</v>
      </c>
      <c r="K117" s="39">
        <v>114.1</v>
      </c>
      <c r="L117" s="39">
        <v>97.8</v>
      </c>
      <c r="M117" s="39"/>
      <c r="N117" s="39">
        <v>154.85</v>
      </c>
      <c r="O117" s="40">
        <v>146.70000000000002</v>
      </c>
      <c r="P117" s="39">
        <v>68.459999999999994</v>
      </c>
      <c r="Q117" s="39">
        <v>68.459999999999994</v>
      </c>
      <c r="R117" s="39">
        <v>70.09</v>
      </c>
      <c r="S117" s="39">
        <v>114.1</v>
      </c>
      <c r="T117" s="39">
        <v>97.8</v>
      </c>
      <c r="U117" s="39">
        <v>105.08</v>
      </c>
    </row>
    <row r="118" spans="1:21" x14ac:dyDescent="0.55000000000000004">
      <c r="A118" s="113"/>
      <c r="B118" s="107"/>
      <c r="C118" s="95"/>
      <c r="D118" s="36" t="s">
        <v>630</v>
      </c>
      <c r="E118" s="77"/>
      <c r="F118" s="37" t="s">
        <v>51</v>
      </c>
      <c r="G118" s="38"/>
      <c r="H118" s="39"/>
      <c r="I118" s="39"/>
      <c r="J118" s="39"/>
      <c r="K118" s="39"/>
      <c r="L118" s="39"/>
      <c r="M118" s="39"/>
      <c r="N118" s="39"/>
      <c r="O118" s="40"/>
      <c r="P118" s="39"/>
      <c r="Q118" s="39"/>
      <c r="R118" s="39"/>
      <c r="S118" s="39"/>
      <c r="T118" s="39"/>
      <c r="U118" s="39"/>
    </row>
    <row r="119" spans="1:21" x14ac:dyDescent="0.55000000000000004">
      <c r="A119" s="112">
        <v>76</v>
      </c>
      <c r="B119" s="109">
        <v>5300093</v>
      </c>
      <c r="C119" s="56" t="s">
        <v>132</v>
      </c>
      <c r="D119" s="56" t="s">
        <v>132</v>
      </c>
      <c r="E119" s="56">
        <v>73630</v>
      </c>
      <c r="F119" s="37" t="s">
        <v>51</v>
      </c>
      <c r="G119" s="105">
        <v>163</v>
      </c>
      <c r="H119" s="39">
        <v>17.37</v>
      </c>
      <c r="I119" s="39">
        <v>195.6</v>
      </c>
      <c r="J119" s="39">
        <v>130.4</v>
      </c>
      <c r="K119" s="39">
        <v>97.8</v>
      </c>
      <c r="L119" s="39">
        <v>195.6</v>
      </c>
      <c r="M119" s="39"/>
      <c r="N119" s="39">
        <v>154.85</v>
      </c>
      <c r="O119" s="40">
        <v>146.70000000000002</v>
      </c>
      <c r="P119" s="39">
        <v>68.459999999999994</v>
      </c>
      <c r="Q119" s="39">
        <v>68.459999999999994</v>
      </c>
      <c r="R119" s="39">
        <v>17.37</v>
      </c>
      <c r="S119" s="39">
        <v>126.74700327258705</v>
      </c>
      <c r="T119" s="39">
        <v>79.87</v>
      </c>
      <c r="U119" s="39">
        <v>105.08</v>
      </c>
    </row>
    <row r="120" spans="1:21" x14ac:dyDescent="0.55000000000000004">
      <c r="A120" s="113"/>
      <c r="B120" s="107"/>
      <c r="C120" s="95"/>
      <c r="D120" s="36" t="s">
        <v>630</v>
      </c>
      <c r="E120" s="77"/>
      <c r="F120" s="37" t="s">
        <v>51</v>
      </c>
      <c r="G120" s="38"/>
      <c r="H120" s="39"/>
      <c r="I120" s="39"/>
      <c r="J120" s="39"/>
      <c r="K120" s="39"/>
      <c r="L120" s="39"/>
      <c r="M120" s="39"/>
      <c r="N120" s="39"/>
      <c r="O120" s="40"/>
      <c r="P120" s="39"/>
      <c r="Q120" s="39"/>
      <c r="R120" s="39"/>
      <c r="S120" s="39"/>
      <c r="T120" s="39"/>
      <c r="U120" s="39"/>
    </row>
    <row r="121" spans="1:21" x14ac:dyDescent="0.55000000000000004">
      <c r="A121" s="112">
        <v>77</v>
      </c>
      <c r="B121" s="109">
        <v>5300048</v>
      </c>
      <c r="C121" s="56" t="s">
        <v>127</v>
      </c>
      <c r="D121" s="56" t="s">
        <v>127</v>
      </c>
      <c r="E121" s="56">
        <v>73030</v>
      </c>
      <c r="F121" s="37" t="s">
        <v>51</v>
      </c>
      <c r="G121" s="105">
        <v>178</v>
      </c>
      <c r="H121" s="39">
        <v>67.64</v>
      </c>
      <c r="I121" s="39">
        <v>231.4</v>
      </c>
      <c r="J121" s="39">
        <v>142.4</v>
      </c>
      <c r="K121" s="39">
        <v>124.6</v>
      </c>
      <c r="L121" s="39">
        <v>147.96</v>
      </c>
      <c r="M121" s="39"/>
      <c r="N121" s="39">
        <v>169.1</v>
      </c>
      <c r="O121" s="40">
        <v>160.20000000000002</v>
      </c>
      <c r="P121" s="39">
        <v>74.760000000000005</v>
      </c>
      <c r="Q121" s="39">
        <v>74.760000000000005</v>
      </c>
      <c r="R121" s="39">
        <v>76.540000000000006</v>
      </c>
      <c r="S121" s="39">
        <v>231.4</v>
      </c>
      <c r="T121" s="39">
        <v>67.64</v>
      </c>
      <c r="U121" s="39">
        <v>105.08</v>
      </c>
    </row>
    <row r="122" spans="1:21" x14ac:dyDescent="0.55000000000000004">
      <c r="A122" s="113"/>
      <c r="B122" s="107"/>
      <c r="C122" s="95"/>
      <c r="D122" s="36" t="s">
        <v>630</v>
      </c>
      <c r="E122" s="77"/>
      <c r="F122" s="37" t="s">
        <v>51</v>
      </c>
      <c r="G122" s="38"/>
      <c r="H122" s="39"/>
      <c r="I122" s="39"/>
      <c r="J122" s="39">
        <v>0</v>
      </c>
      <c r="K122" s="39"/>
      <c r="L122" s="39"/>
      <c r="M122" s="39"/>
      <c r="N122" s="39"/>
      <c r="O122" s="40"/>
      <c r="P122" s="39"/>
      <c r="Q122" s="39"/>
      <c r="R122" s="39"/>
      <c r="S122" s="39"/>
      <c r="T122" s="39"/>
      <c r="U122" s="39"/>
    </row>
    <row r="123" spans="1:21" x14ac:dyDescent="0.55000000000000004">
      <c r="A123" s="112">
        <v>78</v>
      </c>
      <c r="B123" s="109">
        <v>5300066</v>
      </c>
      <c r="C123" s="56" t="s">
        <v>129</v>
      </c>
      <c r="D123" s="56" t="s">
        <v>129</v>
      </c>
      <c r="E123" s="56">
        <v>73130</v>
      </c>
      <c r="F123" s="37" t="s">
        <v>51</v>
      </c>
      <c r="G123" s="105">
        <v>163</v>
      </c>
      <c r="H123" s="39">
        <v>68.459999999999994</v>
      </c>
      <c r="I123" s="39">
        <v>154.85</v>
      </c>
      <c r="J123" s="39">
        <v>130.4</v>
      </c>
      <c r="K123" s="39">
        <v>145.07</v>
      </c>
      <c r="L123" s="39">
        <v>109.31464743321584</v>
      </c>
      <c r="M123" s="39"/>
      <c r="N123" s="39">
        <v>154.85</v>
      </c>
      <c r="O123" s="40">
        <v>146.70000000000002</v>
      </c>
      <c r="P123" s="39">
        <v>68.459999999999994</v>
      </c>
      <c r="Q123" s="39">
        <v>87.204999999999998</v>
      </c>
      <c r="R123" s="39">
        <v>71.076151744610627</v>
      </c>
      <c r="S123" s="39">
        <v>97.8</v>
      </c>
      <c r="T123" s="39">
        <v>97.8</v>
      </c>
      <c r="U123" s="39">
        <v>105.08</v>
      </c>
    </row>
    <row r="124" spans="1:21" x14ac:dyDescent="0.55000000000000004">
      <c r="A124" s="113"/>
      <c r="B124" s="107"/>
      <c r="C124" s="95"/>
      <c r="D124" s="36" t="s">
        <v>630</v>
      </c>
      <c r="E124" s="77"/>
      <c r="F124" s="37" t="s">
        <v>51</v>
      </c>
      <c r="G124" s="38"/>
      <c r="H124" s="39"/>
      <c r="I124" s="39"/>
      <c r="J124" s="39">
        <v>0</v>
      </c>
      <c r="K124" s="39"/>
      <c r="L124" s="39"/>
      <c r="M124" s="39"/>
      <c r="N124" s="39"/>
      <c r="O124" s="40"/>
      <c r="P124" s="39"/>
      <c r="Q124" s="39"/>
      <c r="R124" s="39"/>
      <c r="S124" s="39"/>
      <c r="T124" s="39"/>
      <c r="U124" s="39"/>
    </row>
    <row r="125" spans="1:21" x14ac:dyDescent="0.55000000000000004">
      <c r="A125" s="112">
        <v>79</v>
      </c>
      <c r="B125" s="109">
        <v>5300072</v>
      </c>
      <c r="C125" s="56" t="s">
        <v>136</v>
      </c>
      <c r="D125" s="56" t="s">
        <v>136</v>
      </c>
      <c r="E125" s="56">
        <v>73502</v>
      </c>
      <c r="F125" s="37" t="s">
        <v>51</v>
      </c>
      <c r="G125" s="105">
        <v>385</v>
      </c>
      <c r="H125" s="39">
        <v>105.08</v>
      </c>
      <c r="I125" s="39">
        <v>365.75</v>
      </c>
      <c r="J125" s="39">
        <v>308</v>
      </c>
      <c r="K125" s="39">
        <v>231</v>
      </c>
      <c r="L125" s="39">
        <v>258.19717338520303</v>
      </c>
      <c r="M125" s="39"/>
      <c r="N125" s="39">
        <v>365.75</v>
      </c>
      <c r="O125" s="40">
        <v>346.5</v>
      </c>
      <c r="P125" s="39">
        <v>161.69999999999999</v>
      </c>
      <c r="Q125" s="39">
        <v>161.69999999999999</v>
      </c>
      <c r="R125" s="39">
        <v>167.87925412070607</v>
      </c>
      <c r="S125" s="39">
        <v>231</v>
      </c>
      <c r="T125" s="39">
        <v>231</v>
      </c>
      <c r="U125" s="39">
        <v>105.08</v>
      </c>
    </row>
    <row r="126" spans="1:21" x14ac:dyDescent="0.55000000000000004">
      <c r="A126" s="113"/>
      <c r="B126" s="107"/>
      <c r="C126" s="95"/>
      <c r="D126" s="36" t="s">
        <v>630</v>
      </c>
      <c r="E126" s="77"/>
      <c r="F126" s="37" t="s">
        <v>51</v>
      </c>
      <c r="G126" s="38"/>
      <c r="H126" s="39"/>
      <c r="I126" s="39"/>
      <c r="J126" s="39">
        <v>0</v>
      </c>
      <c r="K126" s="39"/>
      <c r="L126" s="39"/>
      <c r="M126" s="39"/>
      <c r="N126" s="39"/>
      <c r="O126" s="40"/>
      <c r="P126" s="39"/>
      <c r="Q126" s="39"/>
      <c r="R126" s="39"/>
      <c r="S126" s="39"/>
      <c r="T126" s="39"/>
      <c r="U126" s="39"/>
    </row>
    <row r="127" spans="1:21" x14ac:dyDescent="0.55000000000000004">
      <c r="A127" s="112">
        <v>80</v>
      </c>
      <c r="B127" s="109">
        <v>5300080</v>
      </c>
      <c r="C127" s="56" t="s">
        <v>291</v>
      </c>
      <c r="D127" s="56" t="s">
        <v>291</v>
      </c>
      <c r="E127" s="56">
        <v>73562</v>
      </c>
      <c r="F127" s="37" t="s">
        <v>51</v>
      </c>
      <c r="G127" s="105">
        <v>146</v>
      </c>
      <c r="H127" s="39">
        <v>61.32</v>
      </c>
      <c r="I127" s="39">
        <v>138.69999999999999</v>
      </c>
      <c r="J127" s="39">
        <v>116.80000000000001</v>
      </c>
      <c r="K127" s="39">
        <v>102.2</v>
      </c>
      <c r="L127" s="39">
        <v>97.913733283739333</v>
      </c>
      <c r="M127" s="39"/>
      <c r="N127" s="39">
        <v>138.69999999999999</v>
      </c>
      <c r="O127" s="40">
        <v>131.4</v>
      </c>
      <c r="P127" s="39">
        <v>61.32</v>
      </c>
      <c r="Q127" s="39">
        <v>61.32</v>
      </c>
      <c r="R127" s="39">
        <v>63.663301562657367</v>
      </c>
      <c r="S127" s="39">
        <v>113.52799066133564</v>
      </c>
      <c r="T127" s="39">
        <v>87.6</v>
      </c>
      <c r="U127" s="39">
        <v>105.08</v>
      </c>
    </row>
    <row r="128" spans="1:21" x14ac:dyDescent="0.55000000000000004">
      <c r="A128" s="113"/>
      <c r="B128" s="107"/>
      <c r="C128" s="95"/>
      <c r="D128" s="36" t="s">
        <v>630</v>
      </c>
      <c r="E128" s="77"/>
      <c r="F128" s="37" t="s">
        <v>51</v>
      </c>
      <c r="G128" s="38"/>
      <c r="H128" s="39"/>
      <c r="I128" s="39"/>
      <c r="J128" s="39">
        <v>0</v>
      </c>
      <c r="K128" s="39"/>
      <c r="L128" s="39"/>
      <c r="M128" s="39"/>
      <c r="N128" s="39"/>
      <c r="O128" s="40"/>
      <c r="P128" s="39"/>
      <c r="Q128" s="39"/>
      <c r="R128" s="39"/>
      <c r="S128" s="39"/>
      <c r="T128" s="39"/>
      <c r="U128" s="39"/>
    </row>
    <row r="129" spans="1:21" x14ac:dyDescent="0.55000000000000004">
      <c r="A129" s="112">
        <v>81</v>
      </c>
      <c r="B129" s="109">
        <v>5300088</v>
      </c>
      <c r="C129" s="56" t="s">
        <v>133</v>
      </c>
      <c r="D129" s="56" t="s">
        <v>133</v>
      </c>
      <c r="E129" s="56">
        <v>73610</v>
      </c>
      <c r="F129" s="37" t="s">
        <v>51</v>
      </c>
      <c r="G129" s="105">
        <v>209</v>
      </c>
      <c r="H129" s="39">
        <v>41.8</v>
      </c>
      <c r="I129" s="39">
        <v>198.54999999999998</v>
      </c>
      <c r="J129" s="39">
        <v>167.20000000000002</v>
      </c>
      <c r="K129" s="39">
        <v>135.85</v>
      </c>
      <c r="L129" s="39">
        <v>140.16417983768164</v>
      </c>
      <c r="M129" s="39"/>
      <c r="N129" s="39">
        <v>198.54999999999998</v>
      </c>
      <c r="O129" s="40">
        <v>188.1</v>
      </c>
      <c r="P129" s="39">
        <v>87.78</v>
      </c>
      <c r="Q129" s="39">
        <v>135.85</v>
      </c>
      <c r="R129" s="39">
        <v>91.134452236954729</v>
      </c>
      <c r="S129" s="39">
        <v>125.4</v>
      </c>
      <c r="T129" s="39">
        <v>41.8</v>
      </c>
      <c r="U129" s="39">
        <v>105.08</v>
      </c>
    </row>
    <row r="130" spans="1:21" x14ac:dyDescent="0.55000000000000004">
      <c r="A130" s="113"/>
      <c r="B130" s="107"/>
      <c r="C130" s="95"/>
      <c r="D130" s="36" t="s">
        <v>630</v>
      </c>
      <c r="E130" s="77"/>
      <c r="F130" s="37" t="s">
        <v>51</v>
      </c>
      <c r="G130" s="38"/>
      <c r="H130" s="39"/>
      <c r="I130" s="39"/>
      <c r="J130" s="39">
        <v>0</v>
      </c>
      <c r="K130" s="39"/>
      <c r="L130" s="39"/>
      <c r="M130" s="39"/>
      <c r="N130" s="39"/>
      <c r="O130" s="40"/>
      <c r="P130" s="39"/>
      <c r="Q130" s="39"/>
      <c r="R130" s="39"/>
      <c r="S130" s="39"/>
      <c r="T130" s="39"/>
      <c r="U130" s="39"/>
    </row>
    <row r="131" spans="1:21" x14ac:dyDescent="0.55000000000000004">
      <c r="A131" s="112">
        <v>82</v>
      </c>
      <c r="B131" s="109">
        <v>5300035</v>
      </c>
      <c r="C131" s="56" t="s">
        <v>365</v>
      </c>
      <c r="D131" s="56" t="s">
        <v>365</v>
      </c>
      <c r="E131" s="56">
        <v>72100</v>
      </c>
      <c r="F131" s="37" t="s">
        <v>51</v>
      </c>
      <c r="G131" s="105">
        <v>270</v>
      </c>
      <c r="H131" s="39">
        <v>102.6</v>
      </c>
      <c r="I131" s="39">
        <v>332.9</v>
      </c>
      <c r="J131" s="39">
        <v>216</v>
      </c>
      <c r="K131" s="39">
        <v>162</v>
      </c>
      <c r="L131" s="39">
        <v>332.9</v>
      </c>
      <c r="M131" s="39"/>
      <c r="N131" s="39">
        <v>256.5</v>
      </c>
      <c r="O131" s="40">
        <v>243</v>
      </c>
      <c r="P131" s="39">
        <v>113.4</v>
      </c>
      <c r="Q131" s="39">
        <v>113.4</v>
      </c>
      <c r="R131" s="39">
        <v>116.11</v>
      </c>
      <c r="S131" s="39">
        <v>209.94902382575771</v>
      </c>
      <c r="T131" s="39">
        <v>102.6</v>
      </c>
      <c r="U131" s="39">
        <v>126.92</v>
      </c>
    </row>
    <row r="132" spans="1:21" x14ac:dyDescent="0.55000000000000004">
      <c r="A132" s="113"/>
      <c r="B132" s="107"/>
      <c r="C132" s="95"/>
      <c r="D132" s="36" t="s">
        <v>630</v>
      </c>
      <c r="E132" s="77"/>
      <c r="F132" s="37" t="s">
        <v>51</v>
      </c>
      <c r="G132" s="38"/>
      <c r="H132" s="39"/>
      <c r="I132" s="39"/>
      <c r="J132" s="39">
        <v>0</v>
      </c>
      <c r="K132" s="39"/>
      <c r="L132" s="39"/>
      <c r="M132" s="39"/>
      <c r="N132" s="39"/>
      <c r="O132" s="40"/>
      <c r="P132" s="39"/>
      <c r="Q132" s="39"/>
      <c r="R132" s="39"/>
      <c r="S132" s="39"/>
      <c r="T132" s="39"/>
      <c r="U132" s="39"/>
    </row>
    <row r="133" spans="1:21" x14ac:dyDescent="0.55000000000000004">
      <c r="A133" s="112">
        <v>83</v>
      </c>
      <c r="B133" s="109">
        <v>5300062</v>
      </c>
      <c r="C133" s="56" t="s">
        <v>138</v>
      </c>
      <c r="D133" s="56" t="s">
        <v>138</v>
      </c>
      <c r="E133" s="56">
        <v>73110</v>
      </c>
      <c r="F133" s="37" t="s">
        <v>51</v>
      </c>
      <c r="G133" s="105">
        <v>163</v>
      </c>
      <c r="H133" s="39">
        <v>68.459999999999994</v>
      </c>
      <c r="I133" s="39">
        <v>154.85</v>
      </c>
      <c r="J133" s="39">
        <v>130.4</v>
      </c>
      <c r="K133" s="39">
        <v>114.1</v>
      </c>
      <c r="L133" s="39">
        <v>97.8</v>
      </c>
      <c r="M133" s="39"/>
      <c r="N133" s="39">
        <v>154.85</v>
      </c>
      <c r="O133" s="40">
        <v>146.70000000000002</v>
      </c>
      <c r="P133" s="39">
        <v>68.459999999999994</v>
      </c>
      <c r="Q133" s="39">
        <v>68.459999999999994</v>
      </c>
      <c r="R133" s="39">
        <v>70.09</v>
      </c>
      <c r="S133" s="39">
        <v>114.1</v>
      </c>
      <c r="T133" s="39">
        <v>97.8</v>
      </c>
      <c r="U133" s="39">
        <v>105.08</v>
      </c>
    </row>
    <row r="134" spans="1:21" x14ac:dyDescent="0.55000000000000004">
      <c r="A134" s="113"/>
      <c r="B134" s="107"/>
      <c r="C134" s="95"/>
      <c r="D134" s="36" t="s">
        <v>630</v>
      </c>
      <c r="E134" s="77"/>
      <c r="F134" s="37" t="s">
        <v>51</v>
      </c>
      <c r="G134" s="38"/>
      <c r="H134" s="39"/>
      <c r="I134" s="39"/>
      <c r="J134" s="39">
        <v>0</v>
      </c>
      <c r="K134" s="39"/>
      <c r="L134" s="39"/>
      <c r="M134" s="39"/>
      <c r="N134" s="39"/>
      <c r="O134" s="40"/>
      <c r="P134" s="39"/>
      <c r="Q134" s="39"/>
      <c r="R134" s="39"/>
      <c r="S134" s="39"/>
      <c r="T134" s="39"/>
      <c r="U134" s="39"/>
    </row>
    <row r="135" spans="1:21" x14ac:dyDescent="0.55000000000000004">
      <c r="A135" s="112">
        <v>84</v>
      </c>
      <c r="B135" s="109">
        <v>5300071</v>
      </c>
      <c r="C135" s="56" t="s">
        <v>135</v>
      </c>
      <c r="D135" s="56" t="s">
        <v>135</v>
      </c>
      <c r="E135" s="56">
        <v>73502</v>
      </c>
      <c r="F135" s="37" t="s">
        <v>51</v>
      </c>
      <c r="G135" s="105">
        <v>385</v>
      </c>
      <c r="H135" s="39">
        <v>105.08</v>
      </c>
      <c r="I135" s="39">
        <v>365.75</v>
      </c>
      <c r="J135" s="39">
        <v>308</v>
      </c>
      <c r="K135" s="39">
        <v>231</v>
      </c>
      <c r="L135" s="39">
        <v>258.19717338520303</v>
      </c>
      <c r="M135" s="39"/>
      <c r="N135" s="39">
        <v>365.75</v>
      </c>
      <c r="O135" s="40">
        <v>346.5</v>
      </c>
      <c r="P135" s="39">
        <v>161.69999999999999</v>
      </c>
      <c r="Q135" s="39">
        <v>161.69999999999999</v>
      </c>
      <c r="R135" s="39">
        <v>167.87925412070607</v>
      </c>
      <c r="S135" s="39">
        <v>231</v>
      </c>
      <c r="T135" s="39">
        <v>231</v>
      </c>
      <c r="U135" s="39">
        <v>105.08</v>
      </c>
    </row>
    <row r="136" spans="1:21" x14ac:dyDescent="0.55000000000000004">
      <c r="A136" s="113"/>
      <c r="B136" s="107"/>
      <c r="C136" s="95"/>
      <c r="D136" s="36" t="s">
        <v>630</v>
      </c>
      <c r="E136" s="77"/>
      <c r="F136" s="37" t="s">
        <v>51</v>
      </c>
      <c r="G136" s="38"/>
      <c r="H136" s="39"/>
      <c r="I136" s="39"/>
      <c r="J136" s="39">
        <v>0</v>
      </c>
      <c r="K136" s="39"/>
      <c r="L136" s="39"/>
      <c r="M136" s="39"/>
      <c r="N136" s="39"/>
      <c r="O136" s="40"/>
      <c r="P136" s="39"/>
      <c r="Q136" s="39"/>
      <c r="R136" s="39"/>
      <c r="S136" s="39"/>
      <c r="T136" s="39"/>
      <c r="U136" s="39"/>
    </row>
    <row r="137" spans="1:21" x14ac:dyDescent="0.55000000000000004">
      <c r="A137" s="112">
        <v>85</v>
      </c>
      <c r="B137" s="109">
        <v>5300092</v>
      </c>
      <c r="C137" s="56" t="s">
        <v>131</v>
      </c>
      <c r="D137" s="56" t="s">
        <v>131</v>
      </c>
      <c r="E137" s="56">
        <v>73630</v>
      </c>
      <c r="F137" s="37" t="s">
        <v>51</v>
      </c>
      <c r="G137" s="105">
        <v>163</v>
      </c>
      <c r="H137" s="39">
        <v>17.37</v>
      </c>
      <c r="I137" s="39">
        <v>195.6</v>
      </c>
      <c r="J137" s="39">
        <v>130.4</v>
      </c>
      <c r="K137" s="39">
        <v>97.8</v>
      </c>
      <c r="L137" s="39">
        <v>195.6</v>
      </c>
      <c r="M137" s="39"/>
      <c r="N137" s="39">
        <v>154.85</v>
      </c>
      <c r="O137" s="40">
        <v>146.70000000000002</v>
      </c>
      <c r="P137" s="39">
        <v>68.459999999999994</v>
      </c>
      <c r="Q137" s="39">
        <v>68.459999999999994</v>
      </c>
      <c r="R137" s="39">
        <v>17.37</v>
      </c>
      <c r="S137" s="39">
        <v>126.74700327258705</v>
      </c>
      <c r="T137" s="39">
        <v>79.87</v>
      </c>
      <c r="U137" s="39">
        <v>105.08</v>
      </c>
    </row>
    <row r="138" spans="1:21" x14ac:dyDescent="0.55000000000000004">
      <c r="A138" s="113"/>
      <c r="B138" s="107"/>
      <c r="C138" s="95"/>
      <c r="D138" s="36" t="s">
        <v>630</v>
      </c>
      <c r="E138" s="77"/>
      <c r="F138" s="37" t="s">
        <v>51</v>
      </c>
      <c r="G138" s="38"/>
      <c r="H138" s="39"/>
      <c r="I138" s="39"/>
      <c r="J138" s="39">
        <v>0</v>
      </c>
      <c r="K138" s="39"/>
      <c r="L138" s="39"/>
      <c r="M138" s="39"/>
      <c r="N138" s="39"/>
      <c r="O138" s="40"/>
      <c r="P138" s="39"/>
      <c r="Q138" s="39"/>
      <c r="R138" s="39"/>
      <c r="S138" s="39"/>
      <c r="T138" s="39"/>
      <c r="U138" s="39"/>
    </row>
    <row r="139" spans="1:21" x14ac:dyDescent="0.55000000000000004">
      <c r="A139" s="112">
        <v>86</v>
      </c>
      <c r="B139" s="109">
        <v>5300065</v>
      </c>
      <c r="C139" s="56" t="s">
        <v>130</v>
      </c>
      <c r="D139" s="56" t="s">
        <v>130</v>
      </c>
      <c r="E139" s="56">
        <v>73130</v>
      </c>
      <c r="F139" s="37" t="s">
        <v>51</v>
      </c>
      <c r="G139" s="105">
        <v>163</v>
      </c>
      <c r="H139" s="39">
        <v>68.459999999999994</v>
      </c>
      <c r="I139" s="39">
        <v>154.85</v>
      </c>
      <c r="J139" s="39">
        <v>130.4</v>
      </c>
      <c r="K139" s="39">
        <v>145.07</v>
      </c>
      <c r="L139" s="39">
        <v>109.31464743321584</v>
      </c>
      <c r="M139" s="39"/>
      <c r="N139" s="39">
        <v>154.85</v>
      </c>
      <c r="O139" s="40">
        <v>146.70000000000002</v>
      </c>
      <c r="P139" s="39">
        <v>68.459999999999994</v>
      </c>
      <c r="Q139" s="39">
        <v>87.204999999999998</v>
      </c>
      <c r="R139" s="39">
        <v>71.076151744610627</v>
      </c>
      <c r="S139" s="39">
        <v>97.8</v>
      </c>
      <c r="T139" s="39">
        <v>97.8</v>
      </c>
      <c r="U139" s="39">
        <v>105.08</v>
      </c>
    </row>
    <row r="140" spans="1:21" x14ac:dyDescent="0.55000000000000004">
      <c r="A140" s="113"/>
      <c r="B140" s="107"/>
      <c r="C140" s="95"/>
      <c r="D140" s="36" t="s">
        <v>630</v>
      </c>
      <c r="E140" s="77"/>
      <c r="F140" s="37" t="s">
        <v>51</v>
      </c>
      <c r="G140" s="38"/>
      <c r="H140" s="39"/>
      <c r="I140" s="39"/>
      <c r="J140" s="39">
        <v>0</v>
      </c>
      <c r="K140" s="39"/>
      <c r="L140" s="39"/>
      <c r="M140" s="39"/>
      <c r="N140" s="39"/>
      <c r="O140" s="40"/>
      <c r="P140" s="39"/>
      <c r="Q140" s="39"/>
      <c r="R140" s="39"/>
      <c r="S140" s="39"/>
      <c r="T140" s="39"/>
      <c r="U140" s="39"/>
    </row>
    <row r="141" spans="1:21" x14ac:dyDescent="0.55000000000000004">
      <c r="A141" s="112">
        <v>87</v>
      </c>
      <c r="B141" s="109">
        <v>5300056</v>
      </c>
      <c r="C141" s="56" t="s">
        <v>137</v>
      </c>
      <c r="D141" s="56" t="s">
        <v>137</v>
      </c>
      <c r="E141" s="56">
        <v>73080</v>
      </c>
      <c r="F141" s="37" t="s">
        <v>51</v>
      </c>
      <c r="G141" s="105">
        <v>186</v>
      </c>
      <c r="H141" s="39">
        <v>81.105301990782678</v>
      </c>
      <c r="I141" s="39">
        <v>186</v>
      </c>
      <c r="J141" s="39">
        <v>148.80000000000001</v>
      </c>
      <c r="K141" s="39">
        <v>111.6</v>
      </c>
      <c r="L141" s="39">
        <v>124.73941363544874</v>
      </c>
      <c r="M141" s="39"/>
      <c r="N141" s="39">
        <v>176.7</v>
      </c>
      <c r="O141" s="40">
        <v>167.4</v>
      </c>
      <c r="P141" s="39">
        <v>186</v>
      </c>
      <c r="Q141" s="39">
        <v>98.364100874885764</v>
      </c>
      <c r="R141" s="39">
        <v>81.105301990782678</v>
      </c>
      <c r="S141" s="39">
        <v>144.63154974663308</v>
      </c>
      <c r="T141" s="39">
        <v>111.6</v>
      </c>
      <c r="U141" s="39">
        <v>105.08</v>
      </c>
    </row>
    <row r="142" spans="1:21" x14ac:dyDescent="0.55000000000000004">
      <c r="A142" s="113"/>
      <c r="B142" s="107"/>
      <c r="C142" s="95"/>
      <c r="D142" s="36" t="s">
        <v>630</v>
      </c>
      <c r="E142" s="77"/>
      <c r="F142" s="37" t="s">
        <v>51</v>
      </c>
      <c r="G142" s="38"/>
      <c r="H142" s="39"/>
      <c r="I142" s="39"/>
      <c r="J142" s="39">
        <v>0</v>
      </c>
      <c r="K142" s="39"/>
      <c r="L142" s="39"/>
      <c r="M142" s="39"/>
      <c r="N142" s="39"/>
      <c r="O142" s="40"/>
      <c r="P142" s="39"/>
      <c r="Q142" s="39"/>
      <c r="R142" s="39"/>
      <c r="S142" s="39"/>
      <c r="T142" s="39"/>
      <c r="U142" s="39"/>
    </row>
    <row r="143" spans="1:21" x14ac:dyDescent="0.55000000000000004">
      <c r="A143" s="112">
        <v>88</v>
      </c>
      <c r="B143" s="109">
        <v>5300060</v>
      </c>
      <c r="C143" s="56" t="s">
        <v>273</v>
      </c>
      <c r="D143" s="56" t="s">
        <v>273</v>
      </c>
      <c r="E143" s="56">
        <v>73100</v>
      </c>
      <c r="F143" s="37" t="s">
        <v>51</v>
      </c>
      <c r="G143" s="105">
        <v>126</v>
      </c>
      <c r="H143" s="39">
        <v>54.942301348594711</v>
      </c>
      <c r="I143" s="39">
        <v>119.69999999999999</v>
      </c>
      <c r="J143" s="39">
        <v>100.80000000000001</v>
      </c>
      <c r="K143" s="39">
        <v>75.599999999999994</v>
      </c>
      <c r="L143" s="39">
        <v>84.500893107884636</v>
      </c>
      <c r="M143" s="39"/>
      <c r="N143" s="39">
        <v>119.69999999999999</v>
      </c>
      <c r="O143" s="40">
        <v>113.4</v>
      </c>
      <c r="P143" s="39">
        <v>89.46</v>
      </c>
      <c r="Q143" s="39">
        <v>66.633745753954869</v>
      </c>
      <c r="R143" s="39">
        <v>54.942301348594711</v>
      </c>
      <c r="S143" s="39">
        <v>97.976211118686919</v>
      </c>
      <c r="T143" s="39">
        <v>75.599999999999994</v>
      </c>
      <c r="U143" s="39">
        <v>105.08</v>
      </c>
    </row>
    <row r="144" spans="1:21" x14ac:dyDescent="0.55000000000000004">
      <c r="A144" s="113"/>
      <c r="B144" s="107"/>
      <c r="C144" s="95"/>
      <c r="D144" s="36" t="s">
        <v>630</v>
      </c>
      <c r="E144" s="77"/>
      <c r="F144" s="37" t="s">
        <v>51</v>
      </c>
      <c r="G144" s="38"/>
      <c r="H144" s="39"/>
      <c r="I144" s="39"/>
      <c r="J144" s="39">
        <v>0</v>
      </c>
      <c r="K144" s="39"/>
      <c r="L144" s="39"/>
      <c r="M144" s="39"/>
      <c r="N144" s="39"/>
      <c r="O144" s="40"/>
      <c r="P144" s="39"/>
      <c r="Q144" s="39"/>
      <c r="R144" s="39"/>
      <c r="S144" s="39"/>
      <c r="T144" s="39"/>
      <c r="U144" s="39"/>
    </row>
    <row r="145" spans="1:21" x14ac:dyDescent="0.55000000000000004">
      <c r="A145" s="112">
        <v>89</v>
      </c>
      <c r="B145" s="109">
        <v>5300081</v>
      </c>
      <c r="C145" s="56" t="s">
        <v>290</v>
      </c>
      <c r="D145" s="56" t="s">
        <v>290</v>
      </c>
      <c r="E145" s="56">
        <v>73562</v>
      </c>
      <c r="F145" s="37" t="s">
        <v>51</v>
      </c>
      <c r="G145" s="105">
        <v>146</v>
      </c>
      <c r="H145" s="39">
        <v>61.32</v>
      </c>
      <c r="I145" s="39">
        <v>138.69999999999999</v>
      </c>
      <c r="J145" s="39">
        <v>116.80000000000001</v>
      </c>
      <c r="K145" s="39">
        <v>102.2</v>
      </c>
      <c r="L145" s="39">
        <v>97.913733283739333</v>
      </c>
      <c r="M145" s="39"/>
      <c r="N145" s="39">
        <v>138.69999999999999</v>
      </c>
      <c r="O145" s="40">
        <v>131.4</v>
      </c>
      <c r="P145" s="39">
        <v>61.32</v>
      </c>
      <c r="Q145" s="39">
        <v>61.32</v>
      </c>
      <c r="R145" s="39">
        <v>63.663301562657367</v>
      </c>
      <c r="S145" s="39">
        <v>113.52799066133564</v>
      </c>
      <c r="T145" s="39">
        <v>87.6</v>
      </c>
      <c r="U145" s="39">
        <v>105.08</v>
      </c>
    </row>
    <row r="146" spans="1:21" x14ac:dyDescent="0.55000000000000004">
      <c r="A146" s="113"/>
      <c r="B146" s="107"/>
      <c r="C146" s="95"/>
      <c r="D146" s="36" t="s">
        <v>630</v>
      </c>
      <c r="E146" s="77"/>
      <c r="F146" s="37" t="s">
        <v>51</v>
      </c>
      <c r="G146" s="38"/>
      <c r="H146" s="39"/>
      <c r="I146" s="39"/>
      <c r="J146" s="39">
        <v>0</v>
      </c>
      <c r="K146" s="39"/>
      <c r="L146" s="39"/>
      <c r="M146" s="39"/>
      <c r="N146" s="39"/>
      <c r="O146" s="40"/>
      <c r="P146" s="39"/>
      <c r="Q146" s="39"/>
      <c r="R146" s="39"/>
      <c r="S146" s="39"/>
      <c r="T146" s="39"/>
      <c r="U146" s="39"/>
    </row>
    <row r="147" spans="1:21" x14ac:dyDescent="0.55000000000000004">
      <c r="A147" s="112">
        <v>90</v>
      </c>
      <c r="B147" s="109">
        <v>5300098</v>
      </c>
      <c r="C147" s="56" t="s">
        <v>118</v>
      </c>
      <c r="D147" s="56" t="s">
        <v>118</v>
      </c>
      <c r="E147" s="56">
        <v>74018</v>
      </c>
      <c r="F147" s="37" t="s">
        <v>51</v>
      </c>
      <c r="G147" s="105">
        <v>167</v>
      </c>
      <c r="H147" s="39">
        <v>33.4</v>
      </c>
      <c r="I147" s="39">
        <v>382</v>
      </c>
      <c r="J147" s="39">
        <v>133.6</v>
      </c>
      <c r="K147" s="39">
        <v>100.2</v>
      </c>
      <c r="L147" s="39">
        <v>111.99721546838677</v>
      </c>
      <c r="M147" s="39"/>
      <c r="N147" s="39">
        <v>158.65</v>
      </c>
      <c r="O147" s="40">
        <v>150.30000000000001</v>
      </c>
      <c r="P147" s="39">
        <v>382</v>
      </c>
      <c r="Q147" s="39">
        <v>33.4</v>
      </c>
      <c r="R147" s="39">
        <v>71.81</v>
      </c>
      <c r="S147" s="39">
        <v>129.85735918111681</v>
      </c>
      <c r="T147" s="39">
        <v>100.2</v>
      </c>
      <c r="U147" s="39">
        <v>105.08</v>
      </c>
    </row>
    <row r="148" spans="1:21" x14ac:dyDescent="0.55000000000000004">
      <c r="A148" s="113"/>
      <c r="B148" s="107"/>
      <c r="C148" s="95"/>
      <c r="D148" s="36" t="s">
        <v>630</v>
      </c>
      <c r="E148" s="77"/>
      <c r="F148" s="37" t="s">
        <v>51</v>
      </c>
      <c r="G148" s="38"/>
      <c r="H148" s="39"/>
      <c r="I148" s="39"/>
      <c r="J148" s="39">
        <v>0</v>
      </c>
      <c r="K148" s="39"/>
      <c r="L148" s="39"/>
      <c r="M148" s="39"/>
      <c r="N148" s="39"/>
      <c r="O148" s="40"/>
      <c r="P148" s="39"/>
      <c r="Q148" s="39"/>
      <c r="R148" s="39"/>
      <c r="S148" s="39"/>
      <c r="T148" s="39"/>
      <c r="U148" s="39"/>
    </row>
    <row r="149" spans="1:21" x14ac:dyDescent="0.55000000000000004">
      <c r="A149" s="112">
        <v>91</v>
      </c>
      <c r="B149" s="109">
        <v>5300028</v>
      </c>
      <c r="C149" s="56" t="s">
        <v>312</v>
      </c>
      <c r="D149" s="56" t="s">
        <v>312</v>
      </c>
      <c r="E149" s="56">
        <v>72040</v>
      </c>
      <c r="F149" s="37" t="s">
        <v>51</v>
      </c>
      <c r="G149" s="105">
        <v>178</v>
      </c>
      <c r="H149" s="39">
        <v>67.64</v>
      </c>
      <c r="I149" s="39">
        <v>182.04</v>
      </c>
      <c r="J149" s="39">
        <v>142.4</v>
      </c>
      <c r="K149" s="39">
        <v>106.8</v>
      </c>
      <c r="L149" s="39">
        <v>182.04</v>
      </c>
      <c r="M149" s="39"/>
      <c r="N149" s="39">
        <v>169.1</v>
      </c>
      <c r="O149" s="40">
        <v>160.20000000000002</v>
      </c>
      <c r="P149" s="39">
        <v>126.38</v>
      </c>
      <c r="Q149" s="39">
        <v>94.133386858761639</v>
      </c>
      <c r="R149" s="39">
        <v>77.616901905157619</v>
      </c>
      <c r="S149" s="39">
        <v>124.6</v>
      </c>
      <c r="T149" s="39">
        <v>67.64</v>
      </c>
      <c r="U149" s="39">
        <v>105.08</v>
      </c>
    </row>
    <row r="150" spans="1:21" x14ac:dyDescent="0.55000000000000004">
      <c r="A150" s="113"/>
      <c r="B150" s="107"/>
      <c r="C150" s="95"/>
      <c r="D150" s="36" t="s">
        <v>630</v>
      </c>
      <c r="E150" s="77"/>
      <c r="F150" s="37" t="s">
        <v>51</v>
      </c>
      <c r="G150" s="38"/>
      <c r="H150" s="39"/>
      <c r="I150" s="39"/>
      <c r="J150" s="39">
        <v>0</v>
      </c>
      <c r="K150" s="39"/>
      <c r="L150" s="39"/>
      <c r="M150" s="39"/>
      <c r="N150" s="39"/>
      <c r="O150" s="40"/>
      <c r="P150" s="39"/>
      <c r="Q150" s="39"/>
      <c r="R150" s="39"/>
      <c r="S150" s="39"/>
      <c r="T150" s="39"/>
      <c r="U150" s="39"/>
    </row>
    <row r="151" spans="1:21" x14ac:dyDescent="0.55000000000000004">
      <c r="A151" s="112">
        <v>92</v>
      </c>
      <c r="B151" s="109">
        <v>5300032</v>
      </c>
      <c r="C151" s="56" t="s">
        <v>313</v>
      </c>
      <c r="D151" s="56" t="s">
        <v>313</v>
      </c>
      <c r="E151" s="56">
        <v>72070</v>
      </c>
      <c r="F151" s="37" t="s">
        <v>51</v>
      </c>
      <c r="G151" s="105">
        <v>178</v>
      </c>
      <c r="H151" s="39">
        <v>74.760000000000005</v>
      </c>
      <c r="I151" s="39">
        <v>169.1</v>
      </c>
      <c r="J151" s="39">
        <v>142.4</v>
      </c>
      <c r="K151" s="39">
        <v>106.8</v>
      </c>
      <c r="L151" s="39">
        <v>119.37427756510687</v>
      </c>
      <c r="M151" s="39"/>
      <c r="N151" s="39">
        <v>169.1</v>
      </c>
      <c r="O151" s="40">
        <v>160.20000000000002</v>
      </c>
      <c r="P151" s="39">
        <v>119.37427756510687</v>
      </c>
      <c r="Q151" s="39">
        <v>74.760000000000005</v>
      </c>
      <c r="R151" s="39">
        <v>76.540000000000006</v>
      </c>
      <c r="S151" s="39">
        <v>138.4108379295736</v>
      </c>
      <c r="T151" s="39">
        <v>133.5</v>
      </c>
      <c r="U151" s="39">
        <v>80.003377288053002</v>
      </c>
    </row>
    <row r="152" spans="1:21" x14ac:dyDescent="0.55000000000000004">
      <c r="A152" s="113"/>
      <c r="B152" s="107"/>
      <c r="C152" s="95"/>
      <c r="D152" s="36" t="s">
        <v>630</v>
      </c>
      <c r="E152" s="77"/>
      <c r="F152" s="37" t="s">
        <v>51</v>
      </c>
      <c r="G152" s="38"/>
      <c r="H152" s="39"/>
      <c r="I152" s="39"/>
      <c r="J152" s="39">
        <v>0</v>
      </c>
      <c r="K152" s="39"/>
      <c r="L152" s="39"/>
      <c r="M152" s="39"/>
      <c r="N152" s="39"/>
      <c r="O152" s="40"/>
      <c r="P152" s="39"/>
      <c r="Q152" s="39"/>
      <c r="R152" s="39"/>
      <c r="S152" s="39"/>
      <c r="T152" s="39"/>
      <c r="U152" s="39"/>
    </row>
    <row r="153" spans="1:21" x14ac:dyDescent="0.55000000000000004">
      <c r="A153" s="112">
        <v>93</v>
      </c>
      <c r="B153" s="109">
        <v>5300033</v>
      </c>
      <c r="C153" s="56" t="s">
        <v>362</v>
      </c>
      <c r="D153" s="56" t="s">
        <v>362</v>
      </c>
      <c r="E153" s="56">
        <v>72072</v>
      </c>
      <c r="F153" s="37" t="s">
        <v>51</v>
      </c>
      <c r="G153" s="105">
        <v>260</v>
      </c>
      <c r="H153" s="39">
        <v>98.8</v>
      </c>
      <c r="I153" s="39">
        <v>247</v>
      </c>
      <c r="J153" s="39">
        <v>208</v>
      </c>
      <c r="K153" s="39">
        <v>156</v>
      </c>
      <c r="L153" s="39">
        <v>174.36692228611113</v>
      </c>
      <c r="M153" s="39"/>
      <c r="N153" s="39">
        <v>247</v>
      </c>
      <c r="O153" s="40">
        <v>234</v>
      </c>
      <c r="P153" s="39">
        <v>245.6</v>
      </c>
      <c r="Q153" s="39">
        <v>137.49820552403386</v>
      </c>
      <c r="R153" s="39">
        <v>113.3730027828145</v>
      </c>
      <c r="S153" s="39">
        <v>202.17313405443335</v>
      </c>
      <c r="T153" s="39">
        <v>98.8</v>
      </c>
      <c r="U153" s="39">
        <v>126.92</v>
      </c>
    </row>
    <row r="154" spans="1:21" x14ac:dyDescent="0.55000000000000004">
      <c r="A154" s="113"/>
      <c r="B154" s="107"/>
      <c r="C154" s="95"/>
      <c r="D154" s="36" t="s">
        <v>630</v>
      </c>
      <c r="E154" s="77"/>
      <c r="F154" s="37" t="s">
        <v>51</v>
      </c>
      <c r="G154" s="38"/>
      <c r="H154" s="39"/>
      <c r="I154" s="39"/>
      <c r="J154" s="39">
        <v>0</v>
      </c>
      <c r="K154" s="39"/>
      <c r="L154" s="39"/>
      <c r="M154" s="39"/>
      <c r="N154" s="39"/>
      <c r="O154" s="40"/>
      <c r="P154" s="39"/>
      <c r="Q154" s="39"/>
      <c r="R154" s="39"/>
      <c r="S154" s="39"/>
      <c r="T154" s="39"/>
      <c r="U154" s="39"/>
    </row>
    <row r="155" spans="1:21" x14ac:dyDescent="0.55000000000000004">
      <c r="A155" s="112">
        <v>94</v>
      </c>
      <c r="B155" s="109">
        <v>5300083</v>
      </c>
      <c r="C155" s="56" t="s">
        <v>350</v>
      </c>
      <c r="D155" s="56" t="s">
        <v>350</v>
      </c>
      <c r="E155" s="56">
        <v>73564</v>
      </c>
      <c r="F155" s="37" t="s">
        <v>51</v>
      </c>
      <c r="G155" s="105">
        <v>232</v>
      </c>
      <c r="H155" s="39">
        <v>88.16</v>
      </c>
      <c r="I155" s="39">
        <v>220.39999999999998</v>
      </c>
      <c r="J155" s="39">
        <v>185.60000000000002</v>
      </c>
      <c r="K155" s="39">
        <v>139.19999999999999</v>
      </c>
      <c r="L155" s="39">
        <v>88.16</v>
      </c>
      <c r="M155" s="39"/>
      <c r="N155" s="39">
        <v>220.39999999999998</v>
      </c>
      <c r="O155" s="40">
        <v>208.8</v>
      </c>
      <c r="P155" s="39">
        <v>139.19999999999999</v>
      </c>
      <c r="Q155" s="39">
        <v>97.44</v>
      </c>
      <c r="R155" s="39">
        <v>99.77</v>
      </c>
      <c r="S155" s="39">
        <v>139.19999999999999</v>
      </c>
      <c r="T155" s="39">
        <v>139.19999999999999</v>
      </c>
      <c r="U155" s="39">
        <v>190.38499999999999</v>
      </c>
    </row>
    <row r="156" spans="1:21" x14ac:dyDescent="0.55000000000000004">
      <c r="A156" s="113"/>
      <c r="B156" s="107"/>
      <c r="C156" s="95"/>
      <c r="D156" s="36" t="s">
        <v>630</v>
      </c>
      <c r="E156" s="77"/>
      <c r="F156" s="37" t="s">
        <v>51</v>
      </c>
      <c r="G156" s="38"/>
      <c r="H156" s="39"/>
      <c r="I156" s="39"/>
      <c r="J156" s="39">
        <v>0</v>
      </c>
      <c r="K156" s="39"/>
      <c r="L156" s="39"/>
      <c r="M156" s="39"/>
      <c r="N156" s="39"/>
      <c r="O156" s="40"/>
      <c r="P156" s="39"/>
      <c r="Q156" s="39"/>
      <c r="R156" s="39"/>
      <c r="S156" s="39"/>
      <c r="T156" s="39"/>
      <c r="U156" s="39"/>
    </row>
    <row r="157" spans="1:21" x14ac:dyDescent="0.55000000000000004">
      <c r="A157" s="112">
        <v>95</v>
      </c>
      <c r="B157" s="109">
        <v>5300089</v>
      </c>
      <c r="C157" s="56" t="s">
        <v>134</v>
      </c>
      <c r="D157" s="56" t="s">
        <v>134</v>
      </c>
      <c r="E157" s="56">
        <v>73610</v>
      </c>
      <c r="F157" s="37" t="s">
        <v>51</v>
      </c>
      <c r="G157" s="105">
        <v>209</v>
      </c>
      <c r="H157" s="39">
        <v>41.8</v>
      </c>
      <c r="I157" s="39">
        <v>198.54999999999998</v>
      </c>
      <c r="J157" s="39">
        <v>167.20000000000002</v>
      </c>
      <c r="K157" s="39">
        <v>135.85</v>
      </c>
      <c r="L157" s="39">
        <v>140.16417983768164</v>
      </c>
      <c r="M157" s="39"/>
      <c r="N157" s="39">
        <v>198.54999999999998</v>
      </c>
      <c r="O157" s="40">
        <v>188.1</v>
      </c>
      <c r="P157" s="39">
        <v>87.78</v>
      </c>
      <c r="Q157" s="39">
        <v>135.85</v>
      </c>
      <c r="R157" s="39">
        <v>91.134452236954729</v>
      </c>
      <c r="S157" s="39">
        <v>125.4</v>
      </c>
      <c r="T157" s="39">
        <v>41.8</v>
      </c>
      <c r="U157" s="39">
        <v>105.08</v>
      </c>
    </row>
    <row r="158" spans="1:21" x14ac:dyDescent="0.55000000000000004">
      <c r="A158" s="113"/>
      <c r="B158" s="107"/>
      <c r="C158" s="95"/>
      <c r="D158" s="36" t="s">
        <v>630</v>
      </c>
      <c r="E158" s="77"/>
      <c r="F158" s="37" t="s">
        <v>51</v>
      </c>
      <c r="G158" s="38"/>
      <c r="H158" s="39"/>
      <c r="I158" s="39"/>
      <c r="J158" s="39">
        <v>0</v>
      </c>
      <c r="K158" s="39"/>
      <c r="L158" s="39"/>
      <c r="M158" s="39"/>
      <c r="N158" s="39"/>
      <c r="O158" s="40"/>
      <c r="P158" s="39"/>
      <c r="Q158" s="39"/>
      <c r="R158" s="39"/>
      <c r="S158" s="39"/>
      <c r="T158" s="39"/>
      <c r="U158" s="39"/>
    </row>
    <row r="159" spans="1:21" x14ac:dyDescent="0.55000000000000004">
      <c r="A159" s="112">
        <v>96</v>
      </c>
      <c r="B159" s="109">
        <v>5300042</v>
      </c>
      <c r="C159" s="56" t="s">
        <v>319</v>
      </c>
      <c r="D159" s="56" t="s">
        <v>319</v>
      </c>
      <c r="E159" s="56">
        <v>73000</v>
      </c>
      <c r="F159" s="37" t="s">
        <v>51</v>
      </c>
      <c r="G159" s="105">
        <v>186</v>
      </c>
      <c r="H159" s="39">
        <v>81.105301990782678</v>
      </c>
      <c r="I159" s="39">
        <v>186</v>
      </c>
      <c r="J159" s="39">
        <v>148.80000000000001</v>
      </c>
      <c r="K159" s="39">
        <v>130.19999999999999</v>
      </c>
      <c r="L159" s="39">
        <v>124.73941363544874</v>
      </c>
      <c r="M159" s="39"/>
      <c r="N159" s="39">
        <v>176.7</v>
      </c>
      <c r="O159" s="40">
        <v>167.4</v>
      </c>
      <c r="P159" s="39">
        <v>186</v>
      </c>
      <c r="Q159" s="39">
        <v>98.364100874885764</v>
      </c>
      <c r="R159" s="39">
        <v>81.105301990782678</v>
      </c>
      <c r="S159" s="39">
        <v>144.63154974663308</v>
      </c>
      <c r="T159" s="39">
        <v>120.9</v>
      </c>
      <c r="U159" s="39">
        <v>105.08</v>
      </c>
    </row>
    <row r="160" spans="1:21" x14ac:dyDescent="0.55000000000000004">
      <c r="A160" s="113"/>
      <c r="B160" s="107"/>
      <c r="C160" s="95"/>
      <c r="D160" s="36" t="s">
        <v>630</v>
      </c>
      <c r="E160" s="77"/>
      <c r="F160" s="37" t="s">
        <v>51</v>
      </c>
      <c r="G160" s="38"/>
      <c r="H160" s="39"/>
      <c r="I160" s="39"/>
      <c r="J160" s="39">
        <v>0</v>
      </c>
      <c r="K160" s="39"/>
      <c r="L160" s="39"/>
      <c r="M160" s="39"/>
      <c r="N160" s="39"/>
      <c r="O160" s="40"/>
      <c r="P160" s="39"/>
      <c r="Q160" s="39"/>
      <c r="R160" s="39"/>
      <c r="S160" s="39"/>
      <c r="T160" s="39"/>
      <c r="U160" s="39"/>
    </row>
    <row r="161" spans="1:21" x14ac:dyDescent="0.55000000000000004">
      <c r="A161" s="112">
        <v>97</v>
      </c>
      <c r="B161" s="109">
        <v>5300043</v>
      </c>
      <c r="C161" s="56" t="s">
        <v>320</v>
      </c>
      <c r="D161" s="56" t="s">
        <v>320</v>
      </c>
      <c r="E161" s="56">
        <v>73000</v>
      </c>
      <c r="F161" s="37" t="s">
        <v>51</v>
      </c>
      <c r="G161" s="105">
        <v>186</v>
      </c>
      <c r="H161" s="39">
        <v>81.105301990782678</v>
      </c>
      <c r="I161" s="39">
        <v>186</v>
      </c>
      <c r="J161" s="39">
        <v>148.80000000000001</v>
      </c>
      <c r="K161" s="39">
        <v>130.19999999999999</v>
      </c>
      <c r="L161" s="39">
        <v>124.73941363544874</v>
      </c>
      <c r="M161" s="39"/>
      <c r="N161" s="39">
        <v>176.7</v>
      </c>
      <c r="O161" s="40">
        <v>167.4</v>
      </c>
      <c r="P161" s="39">
        <v>186</v>
      </c>
      <c r="Q161" s="39">
        <v>98.364100874885764</v>
      </c>
      <c r="R161" s="39">
        <v>81.105301990782678</v>
      </c>
      <c r="S161" s="39">
        <v>144.63154974663308</v>
      </c>
      <c r="T161" s="39">
        <v>120.9</v>
      </c>
      <c r="U161" s="39">
        <v>105.08</v>
      </c>
    </row>
    <row r="162" spans="1:21" x14ac:dyDescent="0.55000000000000004">
      <c r="A162" s="113"/>
      <c r="B162" s="107"/>
      <c r="C162" s="95"/>
      <c r="D162" s="36" t="s">
        <v>630</v>
      </c>
      <c r="E162" s="77"/>
      <c r="F162" s="37" t="s">
        <v>51</v>
      </c>
      <c r="G162" s="38"/>
      <c r="H162" s="39"/>
      <c r="I162" s="39"/>
      <c r="J162" s="39">
        <v>0</v>
      </c>
      <c r="K162" s="39"/>
      <c r="L162" s="39"/>
      <c r="M162" s="39"/>
      <c r="N162" s="39"/>
      <c r="O162" s="40"/>
      <c r="P162" s="39"/>
      <c r="Q162" s="39"/>
      <c r="R162" s="39"/>
      <c r="S162" s="39"/>
      <c r="T162" s="39"/>
      <c r="U162" s="39"/>
    </row>
    <row r="163" spans="1:21" x14ac:dyDescent="0.55000000000000004">
      <c r="A163" s="112">
        <v>98</v>
      </c>
      <c r="B163" s="109">
        <v>5300099</v>
      </c>
      <c r="C163" s="56" t="s">
        <v>364</v>
      </c>
      <c r="D163" s="56" t="s">
        <v>364</v>
      </c>
      <c r="E163" s="56">
        <v>74019</v>
      </c>
      <c r="F163" s="37" t="s">
        <v>51</v>
      </c>
      <c r="G163" s="105">
        <v>270</v>
      </c>
      <c r="H163" s="39">
        <v>102.6</v>
      </c>
      <c r="I163" s="39">
        <v>256.5</v>
      </c>
      <c r="J163" s="39">
        <v>216</v>
      </c>
      <c r="K163" s="39">
        <v>162</v>
      </c>
      <c r="L163" s="39">
        <v>181.0733423740385</v>
      </c>
      <c r="M163" s="39"/>
      <c r="N163" s="39">
        <v>256.5</v>
      </c>
      <c r="O163" s="40">
        <v>243</v>
      </c>
      <c r="P163" s="39">
        <v>181.0733423740385</v>
      </c>
      <c r="Q163" s="39">
        <v>142.78659804418902</v>
      </c>
      <c r="R163" s="39">
        <v>117.73350288984581</v>
      </c>
      <c r="S163" s="39">
        <v>209.94902382575771</v>
      </c>
      <c r="T163" s="39">
        <v>102.6</v>
      </c>
      <c r="U163" s="39">
        <v>126.92</v>
      </c>
    </row>
    <row r="164" spans="1:21" x14ac:dyDescent="0.55000000000000004">
      <c r="A164" s="113"/>
      <c r="B164" s="107"/>
      <c r="C164" s="95"/>
      <c r="D164" s="36" t="s">
        <v>630</v>
      </c>
      <c r="E164" s="77"/>
      <c r="F164" s="37" t="s">
        <v>51</v>
      </c>
      <c r="G164" s="38"/>
      <c r="H164" s="39"/>
      <c r="I164" s="39"/>
      <c r="J164" s="39">
        <v>0</v>
      </c>
      <c r="K164" s="39"/>
      <c r="L164" s="39"/>
      <c r="M164" s="39"/>
      <c r="N164" s="39"/>
      <c r="O164" s="40"/>
      <c r="P164" s="39"/>
      <c r="Q164" s="39"/>
      <c r="R164" s="39"/>
      <c r="S164" s="39"/>
      <c r="T164" s="39"/>
      <c r="U164" s="39"/>
    </row>
    <row r="165" spans="1:21" x14ac:dyDescent="0.55000000000000004">
      <c r="A165" s="112">
        <v>99</v>
      </c>
      <c r="B165" s="109">
        <v>5300019</v>
      </c>
      <c r="C165" s="56" t="s">
        <v>311</v>
      </c>
      <c r="D165" s="56" t="s">
        <v>311</v>
      </c>
      <c r="E165" s="56">
        <v>71100</v>
      </c>
      <c r="F165" s="37" t="s">
        <v>51</v>
      </c>
      <c r="G165" s="105">
        <v>178</v>
      </c>
      <c r="H165" s="39">
        <v>74.760000000000005</v>
      </c>
      <c r="I165" s="39">
        <v>169.1</v>
      </c>
      <c r="J165" s="39">
        <v>142.4</v>
      </c>
      <c r="K165" s="39">
        <v>106.8</v>
      </c>
      <c r="L165" s="39">
        <v>119.37427756510687</v>
      </c>
      <c r="M165" s="39"/>
      <c r="N165" s="39">
        <v>169.1</v>
      </c>
      <c r="O165" s="40">
        <v>160.20000000000002</v>
      </c>
      <c r="P165" s="39">
        <v>74.760000000000005</v>
      </c>
      <c r="Q165" s="39">
        <v>94.133386858761639</v>
      </c>
      <c r="R165" s="39">
        <v>77.616901905157619</v>
      </c>
      <c r="S165" s="39">
        <v>115.7</v>
      </c>
      <c r="T165" s="39">
        <v>115.7</v>
      </c>
      <c r="U165" s="39">
        <v>105.08</v>
      </c>
    </row>
    <row r="166" spans="1:21" x14ac:dyDescent="0.55000000000000004">
      <c r="A166" s="113"/>
      <c r="B166" s="107"/>
      <c r="C166" s="95"/>
      <c r="D166" s="36" t="s">
        <v>630</v>
      </c>
      <c r="E166" s="77"/>
      <c r="F166" s="37" t="s">
        <v>51</v>
      </c>
      <c r="G166" s="38"/>
      <c r="H166" s="39"/>
      <c r="I166" s="39"/>
      <c r="J166" s="39">
        <v>0</v>
      </c>
      <c r="K166" s="39"/>
      <c r="L166" s="39"/>
      <c r="M166" s="39"/>
      <c r="N166" s="39"/>
      <c r="O166" s="40"/>
      <c r="P166" s="39"/>
      <c r="Q166" s="39"/>
      <c r="R166" s="39"/>
      <c r="S166" s="39"/>
      <c r="T166" s="39"/>
      <c r="U166" s="39"/>
    </row>
    <row r="167" spans="1:21" x14ac:dyDescent="0.55000000000000004">
      <c r="A167" s="112">
        <v>100</v>
      </c>
      <c r="B167" s="109">
        <v>5300022</v>
      </c>
      <c r="C167" s="56" t="s">
        <v>372</v>
      </c>
      <c r="D167" s="56" t="s">
        <v>372</v>
      </c>
      <c r="E167" s="56">
        <v>71101</v>
      </c>
      <c r="F167" s="37" t="s">
        <v>51</v>
      </c>
      <c r="G167" s="105">
        <v>323</v>
      </c>
      <c r="H167" s="39">
        <v>135.66</v>
      </c>
      <c r="I167" s="39">
        <v>306.84999999999997</v>
      </c>
      <c r="J167" s="39">
        <v>258.40000000000003</v>
      </c>
      <c r="K167" s="39">
        <v>193.79999999999998</v>
      </c>
      <c r="L167" s="39">
        <v>216.61736884005347</v>
      </c>
      <c r="M167" s="39"/>
      <c r="N167" s="39">
        <v>306.84999999999997</v>
      </c>
      <c r="O167" s="40">
        <v>290.7</v>
      </c>
      <c r="P167" s="39">
        <v>216.61736884005347</v>
      </c>
      <c r="Q167" s="39">
        <v>135.66</v>
      </c>
      <c r="R167" s="39">
        <v>140.84415345711184</v>
      </c>
      <c r="S167" s="39">
        <v>251.16123961377679</v>
      </c>
      <c r="T167" s="39">
        <v>158.27000000000001</v>
      </c>
      <c r="U167" s="39">
        <v>145.17466777551189</v>
      </c>
    </row>
    <row r="168" spans="1:21" x14ac:dyDescent="0.55000000000000004">
      <c r="A168" s="113"/>
      <c r="B168" s="107"/>
      <c r="C168" s="95"/>
      <c r="D168" s="36" t="s">
        <v>630</v>
      </c>
      <c r="E168" s="77"/>
      <c r="F168" s="37" t="s">
        <v>51</v>
      </c>
      <c r="G168" s="38"/>
      <c r="H168" s="39"/>
      <c r="I168" s="39"/>
      <c r="J168" s="39">
        <v>0</v>
      </c>
      <c r="K168" s="39"/>
      <c r="L168" s="39"/>
      <c r="M168" s="39"/>
      <c r="N168" s="39"/>
      <c r="O168" s="40"/>
      <c r="P168" s="39"/>
      <c r="Q168" s="39"/>
      <c r="R168" s="39"/>
      <c r="S168" s="39"/>
      <c r="T168" s="39"/>
      <c r="U168" s="39"/>
    </row>
    <row r="169" spans="1:21" x14ac:dyDescent="0.55000000000000004">
      <c r="A169" s="112">
        <v>101</v>
      </c>
      <c r="B169" s="109">
        <v>5300036</v>
      </c>
      <c r="C169" s="56" t="s">
        <v>370</v>
      </c>
      <c r="D169" s="56" t="s">
        <v>370</v>
      </c>
      <c r="E169" s="56">
        <v>72110</v>
      </c>
      <c r="F169" s="37" t="s">
        <v>51</v>
      </c>
      <c r="G169" s="105">
        <v>310</v>
      </c>
      <c r="H169" s="39">
        <v>126.92</v>
      </c>
      <c r="I169" s="39">
        <v>346</v>
      </c>
      <c r="J169" s="39">
        <v>248</v>
      </c>
      <c r="K169" s="39">
        <v>186</v>
      </c>
      <c r="L169" s="39">
        <v>207.8990227257479</v>
      </c>
      <c r="M169" s="39"/>
      <c r="N169" s="39">
        <v>294.5</v>
      </c>
      <c r="O169" s="40">
        <v>279</v>
      </c>
      <c r="P169" s="39">
        <v>346</v>
      </c>
      <c r="Q169" s="39">
        <v>163.94016812480962</v>
      </c>
      <c r="R169" s="39">
        <v>135.17550331797113</v>
      </c>
      <c r="S169" s="39">
        <v>241.05258291105514</v>
      </c>
      <c r="T169" s="39">
        <v>186</v>
      </c>
      <c r="U169" s="39">
        <v>126.92</v>
      </c>
    </row>
    <row r="170" spans="1:21" x14ac:dyDescent="0.55000000000000004">
      <c r="A170" s="113"/>
      <c r="B170" s="107"/>
      <c r="C170" s="95"/>
      <c r="D170" s="36" t="s">
        <v>630</v>
      </c>
      <c r="E170" s="77"/>
      <c r="F170" s="37" t="s">
        <v>51</v>
      </c>
      <c r="G170" s="38"/>
      <c r="H170" s="39"/>
      <c r="I170" s="39"/>
      <c r="J170" s="39">
        <v>0</v>
      </c>
      <c r="K170" s="39"/>
      <c r="L170" s="39"/>
      <c r="M170" s="39"/>
      <c r="N170" s="39"/>
      <c r="O170" s="40"/>
      <c r="P170" s="39"/>
      <c r="Q170" s="39"/>
      <c r="R170" s="39"/>
      <c r="S170" s="39"/>
      <c r="T170" s="39"/>
      <c r="U170" s="39"/>
    </row>
    <row r="171" spans="1:21" x14ac:dyDescent="0.55000000000000004">
      <c r="A171" s="112">
        <v>102</v>
      </c>
      <c r="B171" s="109">
        <v>5300037</v>
      </c>
      <c r="C171" s="56" t="s">
        <v>366</v>
      </c>
      <c r="D171" s="56" t="s">
        <v>366</v>
      </c>
      <c r="E171" s="56">
        <v>72114</v>
      </c>
      <c r="F171" s="37" t="s">
        <v>51</v>
      </c>
      <c r="G171" s="105">
        <v>281</v>
      </c>
      <c r="H171" s="39">
        <v>106.78</v>
      </c>
      <c r="I171" s="39">
        <v>266.95</v>
      </c>
      <c r="J171" s="39">
        <v>224.8</v>
      </c>
      <c r="K171" s="39">
        <v>168.6</v>
      </c>
      <c r="L171" s="39">
        <v>188.45040447075857</v>
      </c>
      <c r="M171" s="39"/>
      <c r="N171" s="39">
        <v>266.95</v>
      </c>
      <c r="O171" s="40">
        <v>252.9</v>
      </c>
      <c r="P171" s="39">
        <v>188.45040447075857</v>
      </c>
      <c r="Q171" s="39">
        <v>148.60382981635968</v>
      </c>
      <c r="R171" s="39">
        <v>122.53005300758028</v>
      </c>
      <c r="S171" s="39">
        <v>218.5025025742145</v>
      </c>
      <c r="T171" s="39">
        <v>106.78</v>
      </c>
      <c r="U171" s="39">
        <v>126.29746639293759</v>
      </c>
    </row>
    <row r="172" spans="1:21" x14ac:dyDescent="0.55000000000000004">
      <c r="A172" s="113"/>
      <c r="B172" s="107"/>
      <c r="C172" s="95"/>
      <c r="D172" s="36" t="s">
        <v>630</v>
      </c>
      <c r="E172" s="77"/>
      <c r="F172" s="37" t="s">
        <v>51</v>
      </c>
      <c r="G172" s="38"/>
      <c r="H172" s="39"/>
      <c r="I172" s="39"/>
      <c r="J172" s="39">
        <v>0</v>
      </c>
      <c r="K172" s="39"/>
      <c r="L172" s="39"/>
      <c r="M172" s="39"/>
      <c r="N172" s="39"/>
      <c r="O172" s="40"/>
      <c r="P172" s="39"/>
      <c r="Q172" s="39"/>
      <c r="R172" s="39"/>
      <c r="S172" s="39"/>
      <c r="T172" s="39"/>
      <c r="U172" s="39"/>
    </row>
    <row r="173" spans="1:21" x14ac:dyDescent="0.55000000000000004">
      <c r="A173" s="112">
        <v>103</v>
      </c>
      <c r="B173" s="109">
        <v>5300046</v>
      </c>
      <c r="C173" s="56" t="s">
        <v>298</v>
      </c>
      <c r="D173" s="56" t="s">
        <v>298</v>
      </c>
      <c r="E173" s="56">
        <v>73020</v>
      </c>
      <c r="F173" s="37" t="s">
        <v>51</v>
      </c>
      <c r="G173" s="105">
        <v>152</v>
      </c>
      <c r="H173" s="39">
        <v>63.84</v>
      </c>
      <c r="I173" s="39">
        <v>144.4</v>
      </c>
      <c r="J173" s="39">
        <v>121.60000000000001</v>
      </c>
      <c r="K173" s="39">
        <v>91.2</v>
      </c>
      <c r="L173" s="39">
        <v>101.93758533649574</v>
      </c>
      <c r="M173" s="39"/>
      <c r="N173" s="39">
        <v>144.4</v>
      </c>
      <c r="O173" s="40">
        <v>136.80000000000001</v>
      </c>
      <c r="P173" s="39">
        <v>63.84</v>
      </c>
      <c r="Q173" s="39">
        <v>80.383566306358261</v>
      </c>
      <c r="R173" s="39">
        <v>66.279601626876158</v>
      </c>
      <c r="S173" s="39">
        <v>118.19352452413025</v>
      </c>
      <c r="T173" s="39">
        <v>110.96</v>
      </c>
      <c r="U173" s="39">
        <v>68.317490717887949</v>
      </c>
    </row>
    <row r="174" spans="1:21" x14ac:dyDescent="0.55000000000000004">
      <c r="A174" s="113"/>
      <c r="B174" s="107"/>
      <c r="C174" s="95"/>
      <c r="D174" s="36" t="s">
        <v>630</v>
      </c>
      <c r="E174" s="77"/>
      <c r="F174" s="37" t="s">
        <v>51</v>
      </c>
      <c r="G174" s="38"/>
      <c r="H174" s="39"/>
      <c r="I174" s="39"/>
      <c r="J174" s="39">
        <v>0</v>
      </c>
      <c r="K174" s="39"/>
      <c r="L174" s="39"/>
      <c r="M174" s="39"/>
      <c r="N174" s="39"/>
      <c r="O174" s="40"/>
      <c r="P174" s="39"/>
      <c r="Q174" s="39"/>
      <c r="R174" s="39"/>
      <c r="S174" s="39"/>
      <c r="T174" s="39"/>
      <c r="U174" s="39"/>
    </row>
    <row r="175" spans="1:21" x14ac:dyDescent="0.55000000000000004">
      <c r="A175" s="112">
        <v>104</v>
      </c>
      <c r="B175" s="109">
        <v>5300051</v>
      </c>
      <c r="C175" s="56" t="s">
        <v>123</v>
      </c>
      <c r="D175" s="56" t="s">
        <v>123</v>
      </c>
      <c r="E175" s="56">
        <v>73060</v>
      </c>
      <c r="F175" s="37" t="s">
        <v>51</v>
      </c>
      <c r="G175" s="105">
        <v>176</v>
      </c>
      <c r="H175" s="39">
        <v>51.04</v>
      </c>
      <c r="I175" s="39">
        <v>167.2</v>
      </c>
      <c r="J175" s="39">
        <v>140.80000000000001</v>
      </c>
      <c r="K175" s="39">
        <v>105.6</v>
      </c>
      <c r="L175" s="39">
        <v>118.03299354752139</v>
      </c>
      <c r="M175" s="39"/>
      <c r="N175" s="39">
        <v>167.2</v>
      </c>
      <c r="O175" s="40">
        <v>158.4</v>
      </c>
      <c r="P175" s="39">
        <v>73.92</v>
      </c>
      <c r="Q175" s="39">
        <v>93.075708354730608</v>
      </c>
      <c r="R175" s="39">
        <v>75.680000000000007</v>
      </c>
      <c r="S175" s="39">
        <v>136.85565997530873</v>
      </c>
      <c r="T175" s="39">
        <v>51.04</v>
      </c>
      <c r="U175" s="39">
        <v>79.104462936501847</v>
      </c>
    </row>
    <row r="176" spans="1:21" x14ac:dyDescent="0.55000000000000004">
      <c r="A176" s="113"/>
      <c r="B176" s="107"/>
      <c r="C176" s="95"/>
      <c r="D176" s="36" t="s">
        <v>630</v>
      </c>
      <c r="E176" s="77"/>
      <c r="F176" s="37" t="s">
        <v>51</v>
      </c>
      <c r="G176" s="38"/>
      <c r="H176" s="39"/>
      <c r="I176" s="39"/>
      <c r="J176" s="39">
        <v>0</v>
      </c>
      <c r="K176" s="39"/>
      <c r="L176" s="39"/>
      <c r="M176" s="39"/>
      <c r="N176" s="39"/>
      <c r="O176" s="40"/>
      <c r="P176" s="39"/>
      <c r="Q176" s="39"/>
      <c r="R176" s="39"/>
      <c r="S176" s="39"/>
      <c r="T176" s="39"/>
      <c r="U176" s="39"/>
    </row>
    <row r="177" spans="1:21" x14ac:dyDescent="0.55000000000000004">
      <c r="A177" s="112">
        <v>105</v>
      </c>
      <c r="B177" s="109">
        <v>5300053</v>
      </c>
      <c r="C177" s="56" t="s">
        <v>124</v>
      </c>
      <c r="D177" s="56" t="s">
        <v>124</v>
      </c>
      <c r="E177" s="56">
        <v>73070</v>
      </c>
      <c r="F177" s="37" t="s">
        <v>51</v>
      </c>
      <c r="G177" s="105">
        <v>163</v>
      </c>
      <c r="H177" s="39">
        <v>71.076151744610627</v>
      </c>
      <c r="I177" s="39">
        <v>163</v>
      </c>
      <c r="J177" s="39">
        <v>130.4</v>
      </c>
      <c r="K177" s="39">
        <v>97.8</v>
      </c>
      <c r="L177" s="39">
        <v>97.8</v>
      </c>
      <c r="M177" s="39"/>
      <c r="N177" s="39">
        <v>154.85</v>
      </c>
      <c r="O177" s="40">
        <v>146.70000000000002</v>
      </c>
      <c r="P177" s="39">
        <v>163</v>
      </c>
      <c r="Q177" s="39">
        <v>86.200798078528919</v>
      </c>
      <c r="R177" s="39">
        <v>71.076151744610627</v>
      </c>
      <c r="S177" s="39">
        <v>126.74700327258705</v>
      </c>
      <c r="T177" s="39">
        <v>122.25</v>
      </c>
      <c r="U177" s="39">
        <v>105.08</v>
      </c>
    </row>
    <row r="178" spans="1:21" x14ac:dyDescent="0.55000000000000004">
      <c r="A178" s="113"/>
      <c r="B178" s="107"/>
      <c r="C178" s="95"/>
      <c r="D178" s="36" t="s">
        <v>630</v>
      </c>
      <c r="E178" s="77"/>
      <c r="F178" s="37" t="s">
        <v>51</v>
      </c>
      <c r="G178" s="38"/>
      <c r="H178" s="39"/>
      <c r="I178" s="39"/>
      <c r="J178" s="39">
        <v>0</v>
      </c>
      <c r="K178" s="39"/>
      <c r="L178" s="39"/>
      <c r="M178" s="39"/>
      <c r="N178" s="39"/>
      <c r="O178" s="40"/>
      <c r="P178" s="39"/>
      <c r="Q178" s="39"/>
      <c r="R178" s="39"/>
      <c r="S178" s="39"/>
      <c r="T178" s="39"/>
      <c r="U178" s="39"/>
    </row>
    <row r="179" spans="1:21" x14ac:dyDescent="0.55000000000000004">
      <c r="A179" s="112">
        <v>106</v>
      </c>
      <c r="B179" s="109">
        <v>5300058</v>
      </c>
      <c r="C179" s="56" t="s">
        <v>122</v>
      </c>
      <c r="D179" s="56" t="s">
        <v>122</v>
      </c>
      <c r="E179" s="56">
        <v>73090</v>
      </c>
      <c r="F179" s="37" t="s">
        <v>51</v>
      </c>
      <c r="G179" s="105">
        <v>163</v>
      </c>
      <c r="H179" s="39">
        <v>17.149999999999999</v>
      </c>
      <c r="I179" s="39">
        <v>154.85</v>
      </c>
      <c r="J179" s="39">
        <v>130.4</v>
      </c>
      <c r="K179" s="39">
        <v>97.8</v>
      </c>
      <c r="L179" s="39">
        <v>97.8</v>
      </c>
      <c r="M179" s="39"/>
      <c r="N179" s="39">
        <v>154.85</v>
      </c>
      <c r="O179" s="40">
        <v>146.70000000000002</v>
      </c>
      <c r="P179" s="39">
        <v>109.31464743321584</v>
      </c>
      <c r="Q179" s="39">
        <v>68.459999999999994</v>
      </c>
      <c r="R179" s="39">
        <v>71.076151744610627</v>
      </c>
      <c r="S179" s="39">
        <v>126.74700327258705</v>
      </c>
      <c r="T179" s="39">
        <v>17.149999999999999</v>
      </c>
      <c r="U179" s="39">
        <v>105.08</v>
      </c>
    </row>
    <row r="180" spans="1:21" x14ac:dyDescent="0.55000000000000004">
      <c r="A180" s="113"/>
      <c r="B180" s="107"/>
      <c r="C180" s="95"/>
      <c r="D180" s="36" t="s">
        <v>630</v>
      </c>
      <c r="E180" s="77"/>
      <c r="F180" s="37" t="s">
        <v>51</v>
      </c>
      <c r="G180" s="38"/>
      <c r="H180" s="39"/>
      <c r="I180" s="39"/>
      <c r="J180" s="39">
        <v>0</v>
      </c>
      <c r="K180" s="39"/>
      <c r="L180" s="39"/>
      <c r="M180" s="39"/>
      <c r="N180" s="39"/>
      <c r="O180" s="40"/>
      <c r="P180" s="39"/>
      <c r="Q180" s="39"/>
      <c r="R180" s="39"/>
      <c r="S180" s="39"/>
      <c r="T180" s="39"/>
      <c r="U180" s="39"/>
    </row>
    <row r="181" spans="1:21" x14ac:dyDescent="0.55000000000000004">
      <c r="A181" s="112">
        <v>107</v>
      </c>
      <c r="B181" s="109">
        <v>5300076</v>
      </c>
      <c r="C181" s="56" t="s">
        <v>125</v>
      </c>
      <c r="D181" s="56" t="s">
        <v>125</v>
      </c>
      <c r="E181" s="56">
        <v>73552</v>
      </c>
      <c r="F181" s="37" t="s">
        <v>51</v>
      </c>
      <c r="G181" s="105">
        <v>163</v>
      </c>
      <c r="H181" s="39">
        <v>61.94</v>
      </c>
      <c r="I181" s="39">
        <v>154.85</v>
      </c>
      <c r="J181" s="39">
        <v>130.4</v>
      </c>
      <c r="K181" s="39">
        <v>97.8</v>
      </c>
      <c r="L181" s="39">
        <v>109.31464743321584</v>
      </c>
      <c r="M181" s="39"/>
      <c r="N181" s="39">
        <v>154.85</v>
      </c>
      <c r="O181" s="40">
        <v>146.70000000000002</v>
      </c>
      <c r="P181" s="39">
        <v>68.459999999999994</v>
      </c>
      <c r="Q181" s="39">
        <v>68.459999999999994</v>
      </c>
      <c r="R181" s="39">
        <v>71.076151744610627</v>
      </c>
      <c r="S181" s="39">
        <v>126.74700327258705</v>
      </c>
      <c r="T181" s="39">
        <v>61.94</v>
      </c>
      <c r="U181" s="39">
        <v>105.08</v>
      </c>
    </row>
    <row r="182" spans="1:21" x14ac:dyDescent="0.55000000000000004">
      <c r="A182" s="113"/>
      <c r="B182" s="107"/>
      <c r="C182" s="95"/>
      <c r="D182" s="36" t="s">
        <v>630</v>
      </c>
      <c r="E182" s="77"/>
      <c r="F182" s="37" t="s">
        <v>51</v>
      </c>
      <c r="G182" s="38"/>
      <c r="H182" s="39"/>
      <c r="I182" s="39"/>
      <c r="J182" s="39">
        <v>0</v>
      </c>
      <c r="K182" s="39"/>
      <c r="L182" s="39"/>
      <c r="M182" s="39"/>
      <c r="N182" s="39"/>
      <c r="O182" s="40"/>
      <c r="P182" s="39"/>
      <c r="Q182" s="39"/>
      <c r="R182" s="39"/>
      <c r="S182" s="39"/>
      <c r="T182" s="39"/>
      <c r="U182" s="39"/>
    </row>
    <row r="183" spans="1:21" x14ac:dyDescent="0.55000000000000004">
      <c r="A183" s="112">
        <v>108</v>
      </c>
      <c r="B183" s="109">
        <v>5300077</v>
      </c>
      <c r="C183" s="56" t="s">
        <v>126</v>
      </c>
      <c r="D183" s="56" t="s">
        <v>126</v>
      </c>
      <c r="E183" s="56">
        <v>73552</v>
      </c>
      <c r="F183" s="37" t="s">
        <v>51</v>
      </c>
      <c r="G183" s="105">
        <v>163</v>
      </c>
      <c r="H183" s="39">
        <v>61.94</v>
      </c>
      <c r="I183" s="39">
        <v>154.85</v>
      </c>
      <c r="J183" s="39">
        <v>130.4</v>
      </c>
      <c r="K183" s="39">
        <v>97.8</v>
      </c>
      <c r="L183" s="39">
        <v>109.31464743321584</v>
      </c>
      <c r="M183" s="39"/>
      <c r="N183" s="39">
        <v>154.85</v>
      </c>
      <c r="O183" s="40">
        <v>146.70000000000002</v>
      </c>
      <c r="P183" s="39">
        <v>68.459999999999994</v>
      </c>
      <c r="Q183" s="39">
        <v>68.459999999999994</v>
      </c>
      <c r="R183" s="39">
        <v>71.076151744610627</v>
      </c>
      <c r="S183" s="39">
        <v>126.74700327258705</v>
      </c>
      <c r="T183" s="39">
        <v>61.94</v>
      </c>
      <c r="U183" s="39">
        <v>105.08</v>
      </c>
    </row>
    <row r="184" spans="1:21" x14ac:dyDescent="0.55000000000000004">
      <c r="A184" s="113"/>
      <c r="B184" s="107"/>
      <c r="C184" s="95"/>
      <c r="D184" s="36" t="s">
        <v>630</v>
      </c>
      <c r="E184" s="77"/>
      <c r="F184" s="37" t="s">
        <v>51</v>
      </c>
      <c r="G184" s="38"/>
      <c r="H184" s="39"/>
      <c r="I184" s="39"/>
      <c r="J184" s="39">
        <v>0</v>
      </c>
      <c r="K184" s="39"/>
      <c r="L184" s="39"/>
      <c r="M184" s="39"/>
      <c r="N184" s="39"/>
      <c r="O184" s="40"/>
      <c r="P184" s="39"/>
      <c r="Q184" s="39"/>
      <c r="R184" s="39"/>
      <c r="S184" s="39"/>
      <c r="T184" s="39"/>
      <c r="U184" s="39"/>
    </row>
    <row r="185" spans="1:21" x14ac:dyDescent="0.55000000000000004">
      <c r="A185" s="112">
        <v>109</v>
      </c>
      <c r="B185" s="109">
        <v>5300082</v>
      </c>
      <c r="C185" s="56" t="s">
        <v>349</v>
      </c>
      <c r="D185" s="56" t="s">
        <v>349</v>
      </c>
      <c r="E185" s="56">
        <v>73564</v>
      </c>
      <c r="F185" s="37" t="s">
        <v>51</v>
      </c>
      <c r="G185" s="105">
        <v>232</v>
      </c>
      <c r="H185" s="39">
        <v>88.16</v>
      </c>
      <c r="I185" s="39">
        <v>220.39999999999998</v>
      </c>
      <c r="J185" s="39">
        <v>185.60000000000002</v>
      </c>
      <c r="K185" s="39">
        <v>139.19999999999999</v>
      </c>
      <c r="L185" s="39">
        <v>88.16</v>
      </c>
      <c r="M185" s="39"/>
      <c r="N185" s="39">
        <v>220.39999999999998</v>
      </c>
      <c r="O185" s="40">
        <v>208.8</v>
      </c>
      <c r="P185" s="39">
        <v>139.19999999999999</v>
      </c>
      <c r="Q185" s="39">
        <v>97.44</v>
      </c>
      <c r="R185" s="39">
        <v>99.77</v>
      </c>
      <c r="S185" s="39">
        <v>139.19999999999999</v>
      </c>
      <c r="T185" s="39">
        <v>139.19999999999999</v>
      </c>
      <c r="U185" s="39">
        <v>190.38499999999999</v>
      </c>
    </row>
    <row r="186" spans="1:21" x14ac:dyDescent="0.55000000000000004">
      <c r="A186" s="113"/>
      <c r="B186" s="107"/>
      <c r="C186" s="95"/>
      <c r="D186" s="36" t="s">
        <v>630</v>
      </c>
      <c r="E186" s="77"/>
      <c r="F186" s="37" t="s">
        <v>51</v>
      </c>
      <c r="G186" s="38"/>
      <c r="H186" s="39"/>
      <c r="I186" s="39"/>
      <c r="J186" s="39">
        <v>0</v>
      </c>
      <c r="K186" s="39"/>
      <c r="L186" s="39"/>
      <c r="M186" s="39"/>
      <c r="N186" s="39"/>
      <c r="O186" s="40"/>
      <c r="P186" s="39"/>
      <c r="Q186" s="39"/>
      <c r="R186" s="39"/>
      <c r="S186" s="39"/>
      <c r="T186" s="39"/>
      <c r="U186" s="39"/>
    </row>
    <row r="187" spans="1:21" x14ac:dyDescent="0.55000000000000004">
      <c r="A187" s="112">
        <v>110</v>
      </c>
      <c r="B187" s="109">
        <v>5300084</v>
      </c>
      <c r="C187" s="56" t="s">
        <v>120</v>
      </c>
      <c r="D187" s="56" t="s">
        <v>120</v>
      </c>
      <c r="E187" s="56">
        <v>73590</v>
      </c>
      <c r="F187" s="37" t="s">
        <v>51</v>
      </c>
      <c r="G187" s="105">
        <v>161</v>
      </c>
      <c r="H187" s="39">
        <v>41.115000000000002</v>
      </c>
      <c r="I187" s="39">
        <v>152.94999999999999</v>
      </c>
      <c r="J187" s="39">
        <v>128.80000000000001</v>
      </c>
      <c r="K187" s="39">
        <v>96.6</v>
      </c>
      <c r="L187" s="39">
        <v>107.97336341563036</v>
      </c>
      <c r="M187" s="39"/>
      <c r="N187" s="39">
        <v>152.94999999999999</v>
      </c>
      <c r="O187" s="40">
        <v>144.9</v>
      </c>
      <c r="P187" s="39">
        <v>107.97336341563036</v>
      </c>
      <c r="Q187" s="39">
        <v>85.143119574497888</v>
      </c>
      <c r="R187" s="39">
        <v>70.204051723204358</v>
      </c>
      <c r="S187" s="39">
        <v>125.19182531832219</v>
      </c>
      <c r="T187" s="39">
        <v>41.115000000000002</v>
      </c>
      <c r="U187" s="39">
        <v>105.08</v>
      </c>
    </row>
    <row r="188" spans="1:21" x14ac:dyDescent="0.55000000000000004">
      <c r="A188" s="113"/>
      <c r="B188" s="107"/>
      <c r="C188" s="95"/>
      <c r="D188" s="36" t="s">
        <v>630</v>
      </c>
      <c r="E188" s="77"/>
      <c r="F188" s="37" t="s">
        <v>51</v>
      </c>
      <c r="G188" s="38"/>
      <c r="H188" s="39"/>
      <c r="I188" s="39"/>
      <c r="J188" s="39">
        <v>0</v>
      </c>
      <c r="K188" s="39"/>
      <c r="L188" s="39"/>
      <c r="M188" s="39"/>
      <c r="N188" s="39"/>
      <c r="O188" s="40"/>
      <c r="P188" s="39"/>
      <c r="Q188" s="39"/>
      <c r="R188" s="39"/>
      <c r="S188" s="39"/>
      <c r="T188" s="39"/>
      <c r="U188" s="39"/>
    </row>
    <row r="189" spans="1:21" x14ac:dyDescent="0.55000000000000004">
      <c r="A189" s="112">
        <v>111</v>
      </c>
      <c r="B189" s="109">
        <v>5300085</v>
      </c>
      <c r="C189" s="56" t="s">
        <v>121</v>
      </c>
      <c r="D189" s="56" t="s">
        <v>121</v>
      </c>
      <c r="E189" s="56">
        <v>73590</v>
      </c>
      <c r="F189" s="37" t="s">
        <v>51</v>
      </c>
      <c r="G189" s="105">
        <v>161</v>
      </c>
      <c r="H189" s="39">
        <v>41.115000000000002</v>
      </c>
      <c r="I189" s="39">
        <v>152.94999999999999</v>
      </c>
      <c r="J189" s="39">
        <v>128.80000000000001</v>
      </c>
      <c r="K189" s="39">
        <v>96.6</v>
      </c>
      <c r="L189" s="39">
        <v>107.97336341563036</v>
      </c>
      <c r="M189" s="39"/>
      <c r="N189" s="39">
        <v>152.94999999999999</v>
      </c>
      <c r="O189" s="40">
        <v>144.9</v>
      </c>
      <c r="P189" s="39">
        <v>107.97336341563036</v>
      </c>
      <c r="Q189" s="39">
        <v>85.143119574497888</v>
      </c>
      <c r="R189" s="39">
        <v>70.204051723204358</v>
      </c>
      <c r="S189" s="39">
        <v>125.19182531832219</v>
      </c>
      <c r="T189" s="39">
        <v>41.115000000000002</v>
      </c>
      <c r="U189" s="39">
        <v>105.08</v>
      </c>
    </row>
    <row r="190" spans="1:21" x14ac:dyDescent="0.55000000000000004">
      <c r="A190" s="113"/>
      <c r="B190" s="107"/>
      <c r="C190" s="95"/>
      <c r="D190" s="36" t="s">
        <v>630</v>
      </c>
      <c r="E190" s="77"/>
      <c r="F190" s="37" t="s">
        <v>51</v>
      </c>
      <c r="G190" s="38"/>
      <c r="H190" s="39"/>
      <c r="I190" s="39"/>
      <c r="J190" s="39">
        <v>0</v>
      </c>
      <c r="K190" s="39"/>
      <c r="L190" s="39"/>
      <c r="M190" s="39"/>
      <c r="N190" s="39"/>
      <c r="O190" s="40"/>
      <c r="P190" s="39"/>
      <c r="Q190" s="39"/>
      <c r="R190" s="39"/>
      <c r="S190" s="39"/>
      <c r="T190" s="39"/>
      <c r="U190" s="39"/>
    </row>
    <row r="191" spans="1:21" x14ac:dyDescent="0.55000000000000004">
      <c r="A191" s="112">
        <v>112</v>
      </c>
      <c r="B191" s="109">
        <v>5300087</v>
      </c>
      <c r="C191" s="56" t="s">
        <v>304</v>
      </c>
      <c r="D191" s="56" t="s">
        <v>304</v>
      </c>
      <c r="E191" s="56">
        <v>73600</v>
      </c>
      <c r="F191" s="37" t="s">
        <v>51</v>
      </c>
      <c r="G191" s="105">
        <v>163</v>
      </c>
      <c r="H191" s="39">
        <v>70.09</v>
      </c>
      <c r="I191" s="39">
        <v>154.85</v>
      </c>
      <c r="J191" s="39">
        <v>130.4</v>
      </c>
      <c r="K191" s="39">
        <v>97.8</v>
      </c>
      <c r="L191" s="39">
        <v>109.31464743321584</v>
      </c>
      <c r="M191" s="39"/>
      <c r="N191" s="39">
        <v>154.85</v>
      </c>
      <c r="O191" s="40">
        <v>146.70000000000002</v>
      </c>
      <c r="P191" s="39">
        <v>109.31464743321584</v>
      </c>
      <c r="Q191" s="39">
        <v>86.200798078528919</v>
      </c>
      <c r="R191" s="39">
        <v>70.09</v>
      </c>
      <c r="S191" s="39">
        <v>126.74700327258705</v>
      </c>
      <c r="T191" s="39">
        <v>122.25</v>
      </c>
      <c r="U191" s="39">
        <v>73.26151965141932</v>
      </c>
    </row>
    <row r="192" spans="1:21" x14ac:dyDescent="0.55000000000000004">
      <c r="A192" s="113"/>
      <c r="B192" s="107"/>
      <c r="C192" s="95"/>
      <c r="D192" s="36" t="s">
        <v>630</v>
      </c>
      <c r="E192" s="77"/>
      <c r="F192" s="37" t="s">
        <v>51</v>
      </c>
      <c r="G192" s="38"/>
      <c r="H192" s="39"/>
      <c r="I192" s="39"/>
      <c r="J192" s="39">
        <v>0</v>
      </c>
      <c r="K192" s="39"/>
      <c r="L192" s="39"/>
      <c r="M192" s="39"/>
      <c r="N192" s="39"/>
      <c r="O192" s="40"/>
      <c r="P192" s="39"/>
      <c r="Q192" s="39"/>
      <c r="R192" s="39"/>
      <c r="S192" s="39"/>
      <c r="T192" s="39"/>
      <c r="U192" s="39"/>
    </row>
    <row r="193" spans="1:21" x14ac:dyDescent="0.55000000000000004">
      <c r="A193" s="112">
        <v>113</v>
      </c>
      <c r="B193" s="109">
        <v>5300109</v>
      </c>
      <c r="C193" s="56" t="s">
        <v>230</v>
      </c>
      <c r="D193" s="56" t="s">
        <v>230</v>
      </c>
      <c r="E193" s="56">
        <v>77002</v>
      </c>
      <c r="F193" s="37" t="s">
        <v>51</v>
      </c>
      <c r="G193" s="105">
        <v>93</v>
      </c>
      <c r="H193" s="39">
        <v>40.552650995391339</v>
      </c>
      <c r="I193" s="39">
        <v>88.35</v>
      </c>
      <c r="J193" s="39">
        <v>74.400000000000006</v>
      </c>
      <c r="K193" s="39">
        <v>55.8</v>
      </c>
      <c r="L193" s="39">
        <v>62.369706817724371</v>
      </c>
      <c r="M193" s="39"/>
      <c r="N193" s="39">
        <v>88.35</v>
      </c>
      <c r="O193" s="40">
        <v>83.7</v>
      </c>
      <c r="P193" s="39">
        <v>62.369706817724371</v>
      </c>
      <c r="Q193" s="39">
        <v>49.182050437442882</v>
      </c>
      <c r="R193" s="39">
        <v>40.552650995391339</v>
      </c>
      <c r="S193" s="39">
        <v>72.315774873316542</v>
      </c>
      <c r="T193" s="39">
        <v>69.75</v>
      </c>
      <c r="U193" s="39">
        <v>41.799517347128813</v>
      </c>
    </row>
    <row r="194" spans="1:21" x14ac:dyDescent="0.55000000000000004">
      <c r="A194" s="113"/>
      <c r="B194" s="107"/>
      <c r="C194" s="95"/>
      <c r="D194" s="36" t="s">
        <v>630</v>
      </c>
      <c r="E194" s="77"/>
      <c r="F194" s="37" t="s">
        <v>51</v>
      </c>
      <c r="G194" s="38"/>
      <c r="H194" s="39"/>
      <c r="I194" s="39"/>
      <c r="J194" s="39">
        <v>0</v>
      </c>
      <c r="K194" s="39"/>
      <c r="L194" s="39"/>
      <c r="M194" s="39"/>
      <c r="N194" s="39"/>
      <c r="O194" s="40"/>
      <c r="P194" s="39"/>
      <c r="Q194" s="39"/>
      <c r="R194" s="39"/>
      <c r="S194" s="39"/>
      <c r="T194" s="39"/>
      <c r="U194" s="39"/>
    </row>
    <row r="195" spans="1:21" x14ac:dyDescent="0.55000000000000004">
      <c r="A195" s="112">
        <v>114</v>
      </c>
      <c r="B195" s="109">
        <v>5300110</v>
      </c>
      <c r="C195" s="56" t="s">
        <v>140</v>
      </c>
      <c r="D195" s="56" t="s">
        <v>140</v>
      </c>
      <c r="E195" s="56">
        <v>77003</v>
      </c>
      <c r="F195" s="37" t="s">
        <v>51</v>
      </c>
      <c r="G195" s="105">
        <v>93</v>
      </c>
      <c r="H195" s="39">
        <v>40.552650995391339</v>
      </c>
      <c r="I195" s="39">
        <v>88.35</v>
      </c>
      <c r="J195" s="39">
        <v>74.400000000000006</v>
      </c>
      <c r="K195" s="39">
        <v>55.8</v>
      </c>
      <c r="L195" s="39">
        <v>62.369706817724371</v>
      </c>
      <c r="M195" s="39"/>
      <c r="N195" s="39">
        <v>88.35</v>
      </c>
      <c r="O195" s="40">
        <v>83.7</v>
      </c>
      <c r="P195" s="39">
        <v>62.369706817724371</v>
      </c>
      <c r="Q195" s="39">
        <v>49.182050437442882</v>
      </c>
      <c r="R195" s="39">
        <v>40.552650995391339</v>
      </c>
      <c r="S195" s="39">
        <v>72.315774873316542</v>
      </c>
      <c r="T195" s="39">
        <v>69.75</v>
      </c>
      <c r="U195" s="39">
        <v>41.799517347128813</v>
      </c>
    </row>
    <row r="196" spans="1:21" x14ac:dyDescent="0.55000000000000004">
      <c r="A196" s="113"/>
      <c r="B196" s="107"/>
      <c r="C196" s="95"/>
      <c r="D196" s="36" t="s">
        <v>630</v>
      </c>
      <c r="E196" s="77"/>
      <c r="F196" s="37" t="s">
        <v>51</v>
      </c>
      <c r="G196" s="38"/>
      <c r="H196" s="39"/>
      <c r="I196" s="39"/>
      <c r="J196" s="39">
        <v>0</v>
      </c>
      <c r="K196" s="39"/>
      <c r="L196" s="39"/>
      <c r="M196" s="39"/>
      <c r="N196" s="39"/>
      <c r="O196" s="40"/>
      <c r="P196" s="39"/>
      <c r="Q196" s="39"/>
      <c r="R196" s="39"/>
      <c r="S196" s="39"/>
      <c r="T196" s="39"/>
      <c r="U196" s="39"/>
    </row>
    <row r="197" spans="1:21" x14ac:dyDescent="0.55000000000000004">
      <c r="A197" s="98">
        <v>115</v>
      </c>
      <c r="B197" s="109">
        <v>6582272</v>
      </c>
      <c r="C197" s="56" t="s">
        <v>149</v>
      </c>
      <c r="D197" s="56" t="s">
        <v>149</v>
      </c>
      <c r="E197" s="56">
        <v>82272</v>
      </c>
      <c r="F197" s="86" t="s">
        <v>35</v>
      </c>
      <c r="G197" s="105">
        <v>25</v>
      </c>
      <c r="H197" s="39">
        <v>10.901250267578316</v>
      </c>
      <c r="I197" s="39">
        <v>35.549999999999997</v>
      </c>
      <c r="J197" s="39">
        <v>20</v>
      </c>
      <c r="K197" s="39">
        <v>15</v>
      </c>
      <c r="L197" s="39">
        <v>16.766050219818379</v>
      </c>
      <c r="M197" s="105"/>
      <c r="N197" s="39">
        <v>23.75</v>
      </c>
      <c r="O197" s="40">
        <v>22.5</v>
      </c>
      <c r="P197" s="39">
        <v>35.549999999999997</v>
      </c>
      <c r="Q197" s="39">
        <v>13.220981300387871</v>
      </c>
      <c r="R197" s="39">
        <v>10.901250267578316</v>
      </c>
      <c r="S197" s="39">
        <v>19.439724428310896</v>
      </c>
      <c r="T197" s="39">
        <v>18.75</v>
      </c>
      <c r="U197" s="39">
        <v>11.236429394389466</v>
      </c>
    </row>
    <row r="198" spans="1:21" x14ac:dyDescent="0.55000000000000004">
      <c r="A198" s="99"/>
      <c r="B198" s="107" t="e">
        <f>VLOOKUP(E198,#REF!,5,FALSE)</f>
        <v>#REF!</v>
      </c>
      <c r="C198" s="95" t="e">
        <f>VLOOKUP(E198,#REF!,6,FALSE)</f>
        <v>#REF!</v>
      </c>
      <c r="D198" s="43" t="s">
        <v>36</v>
      </c>
      <c r="E198" s="79">
        <v>36415</v>
      </c>
      <c r="F198" s="44" t="s">
        <v>35</v>
      </c>
      <c r="G198" s="38">
        <v>16</v>
      </c>
      <c r="H198" s="39">
        <v>3.04</v>
      </c>
      <c r="I198" s="39">
        <v>15.2</v>
      </c>
      <c r="J198" s="39">
        <v>12.8</v>
      </c>
      <c r="K198" s="39">
        <v>9.6</v>
      </c>
      <c r="L198" s="39">
        <v>9.6</v>
      </c>
      <c r="M198" s="39"/>
      <c r="N198" s="39">
        <v>15.2</v>
      </c>
      <c r="O198" s="40">
        <v>14.4</v>
      </c>
      <c r="P198" s="39">
        <v>8</v>
      </c>
      <c r="Q198" s="39">
        <v>8.4614280322482376</v>
      </c>
      <c r="R198" s="39">
        <v>5.16</v>
      </c>
      <c r="S198" s="39">
        <v>3.04</v>
      </c>
      <c r="T198" s="39">
        <v>6.08</v>
      </c>
      <c r="U198" s="39">
        <v>7.1913148124092583</v>
      </c>
    </row>
    <row r="199" spans="1:21" x14ac:dyDescent="0.55000000000000004">
      <c r="A199" s="96">
        <v>116</v>
      </c>
      <c r="B199" s="109">
        <v>6583615</v>
      </c>
      <c r="C199" s="56" t="s">
        <v>179</v>
      </c>
      <c r="D199" s="56" t="s">
        <v>179</v>
      </c>
      <c r="E199" s="56">
        <v>83615</v>
      </c>
      <c r="F199" s="86" t="s">
        <v>35</v>
      </c>
      <c r="G199" s="105">
        <v>47</v>
      </c>
      <c r="H199" s="39">
        <v>19.739999999999998</v>
      </c>
      <c r="I199" s="39">
        <v>44.65</v>
      </c>
      <c r="J199" s="39">
        <v>37.6</v>
      </c>
      <c r="K199" s="39">
        <v>28.2</v>
      </c>
      <c r="L199" s="39">
        <v>31.520174413258552</v>
      </c>
      <c r="M199" s="105"/>
      <c r="N199" s="39">
        <v>44.65</v>
      </c>
      <c r="O199" s="40">
        <v>42.300000000000004</v>
      </c>
      <c r="P199" s="39">
        <v>19.739999999999998</v>
      </c>
      <c r="Q199" s="39">
        <v>24.855444844729199</v>
      </c>
      <c r="R199" s="39">
        <v>20.494350503047233</v>
      </c>
      <c r="S199" s="39">
        <v>36.54668192522449</v>
      </c>
      <c r="T199" s="39">
        <v>35.25</v>
      </c>
      <c r="U199" s="39">
        <v>21.124487261452195</v>
      </c>
    </row>
    <row r="200" spans="1:21" x14ac:dyDescent="0.55000000000000004">
      <c r="A200" s="98">
        <v>117</v>
      </c>
      <c r="B200" s="109" t="s">
        <v>399</v>
      </c>
      <c r="C200" s="56" t="s">
        <v>285</v>
      </c>
      <c r="D200" s="56" t="s">
        <v>285</v>
      </c>
      <c r="E200" s="56">
        <v>86860</v>
      </c>
      <c r="F200" s="86" t="s">
        <v>35</v>
      </c>
      <c r="G200" s="105">
        <v>139</v>
      </c>
      <c r="H200" s="39">
        <v>60.610951487735441</v>
      </c>
      <c r="I200" s="39">
        <v>132.04999999999998</v>
      </c>
      <c r="J200" s="39">
        <v>111.2</v>
      </c>
      <c r="K200" s="39">
        <v>83.399999999999991</v>
      </c>
      <c r="L200" s="39">
        <v>93.219239222190183</v>
      </c>
      <c r="M200" s="105"/>
      <c r="N200" s="39">
        <v>132.04999999999998</v>
      </c>
      <c r="O200" s="40">
        <v>125.10000000000001</v>
      </c>
      <c r="P200" s="39">
        <v>93.219239222190183</v>
      </c>
      <c r="Q200" s="39">
        <v>73.508656030156558</v>
      </c>
      <c r="R200" s="39">
        <v>60.610951487735441</v>
      </c>
      <c r="S200" s="39">
        <v>108.08486782140859</v>
      </c>
      <c r="T200" s="39">
        <v>104.25</v>
      </c>
      <c r="U200" s="39">
        <v>62.47454743280543</v>
      </c>
    </row>
    <row r="201" spans="1:21" x14ac:dyDescent="0.55000000000000004">
      <c r="A201" s="96">
        <v>118</v>
      </c>
      <c r="B201" s="109" t="s">
        <v>400</v>
      </c>
      <c r="C201" s="56" t="s">
        <v>375</v>
      </c>
      <c r="D201" s="56" t="s">
        <v>375</v>
      </c>
      <c r="E201" s="56">
        <v>80050</v>
      </c>
      <c r="F201" s="86" t="s">
        <v>35</v>
      </c>
      <c r="G201" s="105">
        <v>350</v>
      </c>
      <c r="H201" s="39">
        <v>152.61750374609642</v>
      </c>
      <c r="I201" s="39">
        <v>332.5</v>
      </c>
      <c r="J201" s="39">
        <v>280</v>
      </c>
      <c r="K201" s="39">
        <v>210</v>
      </c>
      <c r="L201" s="39">
        <v>210</v>
      </c>
      <c r="M201" s="105"/>
      <c r="N201" s="39">
        <v>332.5</v>
      </c>
      <c r="O201" s="40">
        <v>315</v>
      </c>
      <c r="P201" s="39">
        <v>210</v>
      </c>
      <c r="Q201" s="39">
        <v>185.09373820543018</v>
      </c>
      <c r="R201" s="39">
        <v>152.61750374609642</v>
      </c>
      <c r="S201" s="39">
        <v>210</v>
      </c>
      <c r="T201" s="39">
        <v>210</v>
      </c>
      <c r="U201" s="39">
        <v>157.31001152145254</v>
      </c>
    </row>
    <row r="202" spans="1:21" x14ac:dyDescent="0.55000000000000004">
      <c r="A202" s="99"/>
      <c r="B202" s="107" t="e">
        <f>VLOOKUP(E202,#REF!,5,FALSE)</f>
        <v>#REF!</v>
      </c>
      <c r="C202" s="95" t="e">
        <f>VLOOKUP(E202,#REF!,6,FALSE)</f>
        <v>#REF!</v>
      </c>
      <c r="D202" s="43" t="s">
        <v>36</v>
      </c>
      <c r="E202" s="79">
        <v>36415</v>
      </c>
      <c r="F202" s="44" t="s">
        <v>35</v>
      </c>
      <c r="G202" s="38">
        <v>16</v>
      </c>
      <c r="H202" s="39">
        <v>3.04</v>
      </c>
      <c r="I202" s="39">
        <v>15.2</v>
      </c>
      <c r="J202" s="39">
        <v>12.8</v>
      </c>
      <c r="K202" s="39">
        <v>9.6</v>
      </c>
      <c r="L202" s="39">
        <v>9.6</v>
      </c>
      <c r="M202" s="39"/>
      <c r="N202" s="39">
        <v>15.2</v>
      </c>
      <c r="O202" s="40">
        <v>14.4</v>
      </c>
      <c r="P202" s="39">
        <v>8</v>
      </c>
      <c r="Q202" s="39">
        <v>8.4614280322482376</v>
      </c>
      <c r="R202" s="39">
        <v>5.16</v>
      </c>
      <c r="S202" s="39">
        <v>3.04</v>
      </c>
      <c r="T202" s="39">
        <v>6.08</v>
      </c>
      <c r="U202" s="39">
        <v>7.1913148124092583</v>
      </c>
    </row>
    <row r="203" spans="1:21" x14ac:dyDescent="0.55000000000000004">
      <c r="A203" s="96">
        <v>120</v>
      </c>
      <c r="B203" s="109" t="s">
        <v>401</v>
      </c>
      <c r="C203" s="56" t="s">
        <v>360</v>
      </c>
      <c r="D203" s="56" t="s">
        <v>360</v>
      </c>
      <c r="E203" s="56">
        <v>80377</v>
      </c>
      <c r="F203" s="86" t="s">
        <v>35</v>
      </c>
      <c r="G203" s="105">
        <v>256</v>
      </c>
      <c r="H203" s="39">
        <v>111.62880274000196</v>
      </c>
      <c r="I203" s="39">
        <v>243.2</v>
      </c>
      <c r="J203" s="39">
        <v>204.8</v>
      </c>
      <c r="K203" s="39">
        <v>153.6</v>
      </c>
      <c r="L203" s="39">
        <v>171.6843542509402</v>
      </c>
      <c r="M203" s="105"/>
      <c r="N203" s="39">
        <v>243.2</v>
      </c>
      <c r="O203" s="40">
        <v>230.4</v>
      </c>
      <c r="P203" s="39">
        <v>171.6843542509402</v>
      </c>
      <c r="Q203" s="39">
        <v>135.3828485159718</v>
      </c>
      <c r="R203" s="39">
        <v>111.62880274000196</v>
      </c>
      <c r="S203" s="39">
        <v>199.06277814590359</v>
      </c>
      <c r="T203" s="39">
        <v>192</v>
      </c>
      <c r="U203" s="39">
        <v>115.06103699854813</v>
      </c>
    </row>
    <row r="204" spans="1:21" x14ac:dyDescent="0.55000000000000004">
      <c r="A204" s="98">
        <v>121</v>
      </c>
      <c r="B204" s="109" t="s">
        <v>402</v>
      </c>
      <c r="C204" s="56" t="s">
        <v>266</v>
      </c>
      <c r="D204" s="56" t="s">
        <v>266</v>
      </c>
      <c r="E204" s="56">
        <v>80354</v>
      </c>
      <c r="F204" s="86" t="s">
        <v>35</v>
      </c>
      <c r="G204" s="105">
        <v>120</v>
      </c>
      <c r="H204" s="39">
        <v>52.32600128437592</v>
      </c>
      <c r="I204" s="39">
        <v>114</v>
      </c>
      <c r="J204" s="39">
        <v>96</v>
      </c>
      <c r="K204" s="39">
        <v>72</v>
      </c>
      <c r="L204" s="39">
        <v>80.477041055128225</v>
      </c>
      <c r="M204" s="105"/>
      <c r="N204" s="39">
        <v>114</v>
      </c>
      <c r="O204" s="40">
        <v>108</v>
      </c>
      <c r="P204" s="39">
        <v>80.477041055128225</v>
      </c>
      <c r="Q204" s="39">
        <v>63.460710241861783</v>
      </c>
      <c r="R204" s="39">
        <v>52.32600128437592</v>
      </c>
      <c r="S204" s="39">
        <v>93.310677255892315</v>
      </c>
      <c r="T204" s="39">
        <v>90</v>
      </c>
      <c r="U204" s="39">
        <v>53.934861093069436</v>
      </c>
    </row>
    <row r="205" spans="1:21" x14ac:dyDescent="0.55000000000000004">
      <c r="A205" s="96">
        <v>122</v>
      </c>
      <c r="B205" s="109" t="s">
        <v>403</v>
      </c>
      <c r="C205" s="56" t="s">
        <v>264</v>
      </c>
      <c r="D205" s="56" t="s">
        <v>264</v>
      </c>
      <c r="E205" s="56">
        <v>80335</v>
      </c>
      <c r="F205" s="86" t="s">
        <v>35</v>
      </c>
      <c r="G205" s="105">
        <v>118</v>
      </c>
      <c r="H205" s="39">
        <v>51.453901262969651</v>
      </c>
      <c r="I205" s="39">
        <v>112.1</v>
      </c>
      <c r="J205" s="39">
        <v>94.4</v>
      </c>
      <c r="K205" s="39">
        <v>70.8</v>
      </c>
      <c r="L205" s="39">
        <v>79.135757037542746</v>
      </c>
      <c r="M205" s="105"/>
      <c r="N205" s="39">
        <v>112.1</v>
      </c>
      <c r="O205" s="40">
        <v>106.2</v>
      </c>
      <c r="P205" s="39">
        <v>79.135757037542746</v>
      </c>
      <c r="Q205" s="39">
        <v>62.403031737830752</v>
      </c>
      <c r="R205" s="39">
        <v>51.453901262969651</v>
      </c>
      <c r="S205" s="39">
        <v>91.755499301627438</v>
      </c>
      <c r="T205" s="39">
        <v>88.5</v>
      </c>
      <c r="U205" s="39">
        <v>53.035946741518281</v>
      </c>
    </row>
    <row r="206" spans="1:21" x14ac:dyDescent="0.55000000000000004">
      <c r="A206" s="98">
        <v>123</v>
      </c>
      <c r="B206" s="109" t="s">
        <v>404</v>
      </c>
      <c r="C206" s="56" t="s">
        <v>270</v>
      </c>
      <c r="D206" s="56" t="s">
        <v>270</v>
      </c>
      <c r="E206" s="56">
        <v>80346</v>
      </c>
      <c r="F206" s="86" t="s">
        <v>35</v>
      </c>
      <c r="G206" s="105">
        <v>123</v>
      </c>
      <c r="H206" s="39">
        <v>53.634151316485315</v>
      </c>
      <c r="I206" s="39">
        <v>116.85</v>
      </c>
      <c r="J206" s="39">
        <v>98.4</v>
      </c>
      <c r="K206" s="39">
        <v>73.8</v>
      </c>
      <c r="L206" s="39">
        <v>82.488967081506431</v>
      </c>
      <c r="M206" s="105"/>
      <c r="N206" s="39">
        <v>116.85</v>
      </c>
      <c r="O206" s="40">
        <v>110.7</v>
      </c>
      <c r="P206" s="39">
        <v>82.488967081506431</v>
      </c>
      <c r="Q206" s="39">
        <v>65.047227997908323</v>
      </c>
      <c r="R206" s="39">
        <v>53.634151316485315</v>
      </c>
      <c r="S206" s="39">
        <v>95.643444187289617</v>
      </c>
      <c r="T206" s="39">
        <v>92.25</v>
      </c>
      <c r="U206" s="39">
        <v>55.28323262039617</v>
      </c>
    </row>
    <row r="207" spans="1:21" x14ac:dyDescent="0.55000000000000004">
      <c r="A207" s="96">
        <v>124</v>
      </c>
      <c r="B207" s="109" t="s">
        <v>405</v>
      </c>
      <c r="C207" s="56" t="s">
        <v>299</v>
      </c>
      <c r="D207" s="56" t="s">
        <v>299</v>
      </c>
      <c r="E207" s="56">
        <v>80156</v>
      </c>
      <c r="F207" s="86" t="s">
        <v>35</v>
      </c>
      <c r="G207" s="105">
        <v>153</v>
      </c>
      <c r="H207" s="39">
        <v>42.84</v>
      </c>
      <c r="I207" s="39">
        <v>145.35</v>
      </c>
      <c r="J207" s="39">
        <v>122.4</v>
      </c>
      <c r="K207" s="39">
        <v>91.8</v>
      </c>
      <c r="L207" s="39">
        <v>102.60822734528848</v>
      </c>
      <c r="M207" s="105"/>
      <c r="N207" s="39">
        <v>145.35</v>
      </c>
      <c r="O207" s="40">
        <v>137.70000000000002</v>
      </c>
      <c r="P207" s="39">
        <v>42.84</v>
      </c>
      <c r="Q207" s="39">
        <v>80.912405558373777</v>
      </c>
      <c r="R207" s="39">
        <v>66.715651637579299</v>
      </c>
      <c r="S207" s="39">
        <v>118.97111350126269</v>
      </c>
      <c r="T207" s="39">
        <v>114.75</v>
      </c>
      <c r="U207" s="39">
        <v>68.766947893663527</v>
      </c>
    </row>
    <row r="208" spans="1:21" x14ac:dyDescent="0.55000000000000004">
      <c r="A208" s="98">
        <v>125</v>
      </c>
      <c r="B208" s="109" t="s">
        <v>406</v>
      </c>
      <c r="C208" s="56" t="s">
        <v>331</v>
      </c>
      <c r="D208" s="56" t="s">
        <v>331</v>
      </c>
      <c r="E208" s="56">
        <v>80158</v>
      </c>
      <c r="F208" s="86" t="s">
        <v>35</v>
      </c>
      <c r="G208" s="105">
        <v>203</v>
      </c>
      <c r="H208" s="39">
        <v>88.518152172735924</v>
      </c>
      <c r="I208" s="39">
        <v>192.85</v>
      </c>
      <c r="J208" s="39">
        <v>162.4</v>
      </c>
      <c r="K208" s="39">
        <v>121.8</v>
      </c>
      <c r="L208" s="39">
        <v>136.14032778492523</v>
      </c>
      <c r="M208" s="105"/>
      <c r="N208" s="39">
        <v>192.85</v>
      </c>
      <c r="O208" s="40">
        <v>182.70000000000002</v>
      </c>
      <c r="P208" s="39">
        <v>136.14032778492523</v>
      </c>
      <c r="Q208" s="39">
        <v>107.35436815914952</v>
      </c>
      <c r="R208" s="39">
        <v>88.518152172735924</v>
      </c>
      <c r="S208" s="39">
        <v>157.85056235788448</v>
      </c>
      <c r="T208" s="39">
        <v>152.25</v>
      </c>
      <c r="U208" s="39">
        <v>91.239806682442463</v>
      </c>
    </row>
    <row r="209" spans="1:21" x14ac:dyDescent="0.55000000000000004">
      <c r="A209" s="96">
        <v>126</v>
      </c>
      <c r="B209" s="109" t="s">
        <v>407</v>
      </c>
      <c r="C209" s="56" t="s">
        <v>368</v>
      </c>
      <c r="D209" s="56" t="s">
        <v>368</v>
      </c>
      <c r="E209" s="56">
        <v>80169</v>
      </c>
      <c r="F209" s="86" t="s">
        <v>35</v>
      </c>
      <c r="G209" s="105">
        <v>300</v>
      </c>
      <c r="H209" s="39">
        <v>130.81500321093981</v>
      </c>
      <c r="I209" s="39">
        <v>285</v>
      </c>
      <c r="J209" s="39">
        <v>240</v>
      </c>
      <c r="K209" s="39">
        <v>180</v>
      </c>
      <c r="L209" s="39">
        <v>201.19260263782056</v>
      </c>
      <c r="M209" s="105"/>
      <c r="N209" s="39">
        <v>285</v>
      </c>
      <c r="O209" s="40">
        <v>270</v>
      </c>
      <c r="P209" s="39">
        <v>201.19260263782056</v>
      </c>
      <c r="Q209" s="39">
        <v>158.65177560465446</v>
      </c>
      <c r="R209" s="39">
        <v>130.81500321093981</v>
      </c>
      <c r="S209" s="39">
        <v>233.27669313973078</v>
      </c>
      <c r="T209" s="39">
        <v>225</v>
      </c>
      <c r="U209" s="39">
        <v>134.83715273267359</v>
      </c>
    </row>
    <row r="210" spans="1:21" x14ac:dyDescent="0.55000000000000004">
      <c r="A210" s="98">
        <v>127</v>
      </c>
      <c r="B210" s="109" t="s">
        <v>408</v>
      </c>
      <c r="C210" s="56" t="s">
        <v>262</v>
      </c>
      <c r="D210" s="56" t="s">
        <v>262</v>
      </c>
      <c r="E210" s="56">
        <v>80170</v>
      </c>
      <c r="F210" s="86" t="s">
        <v>35</v>
      </c>
      <c r="G210" s="105">
        <v>117</v>
      </c>
      <c r="H210" s="39">
        <v>51.017851252266517</v>
      </c>
      <c r="I210" s="39">
        <v>111.14999999999999</v>
      </c>
      <c r="J210" s="39">
        <v>93.600000000000009</v>
      </c>
      <c r="K210" s="39">
        <v>70.2</v>
      </c>
      <c r="L210" s="39">
        <v>78.46511502875002</v>
      </c>
      <c r="M210" s="105"/>
      <c r="N210" s="39">
        <v>111.14999999999999</v>
      </c>
      <c r="O210" s="40">
        <v>105.3</v>
      </c>
      <c r="P210" s="39">
        <v>78.46511502875002</v>
      </c>
      <c r="Q210" s="39">
        <v>61.874192485815236</v>
      </c>
      <c r="R210" s="39">
        <v>51.017851252266517</v>
      </c>
      <c r="S210" s="39">
        <v>90.977910324494999</v>
      </c>
      <c r="T210" s="39">
        <v>87.75</v>
      </c>
      <c r="U210" s="39">
        <v>52.586489565742703</v>
      </c>
    </row>
    <row r="211" spans="1:21" x14ac:dyDescent="0.55000000000000004">
      <c r="A211" s="96">
        <v>128</v>
      </c>
      <c r="B211" s="109" t="s">
        <v>409</v>
      </c>
      <c r="C211" s="56" t="s">
        <v>261</v>
      </c>
      <c r="D211" s="56" t="s">
        <v>261</v>
      </c>
      <c r="E211" s="56">
        <v>80170</v>
      </c>
      <c r="F211" s="86" t="s">
        <v>35</v>
      </c>
      <c r="G211" s="105">
        <v>117</v>
      </c>
      <c r="H211" s="39">
        <v>51.017851252266517</v>
      </c>
      <c r="I211" s="39">
        <v>111.14999999999999</v>
      </c>
      <c r="J211" s="39">
        <v>93.600000000000009</v>
      </c>
      <c r="K211" s="39">
        <v>70.2</v>
      </c>
      <c r="L211" s="39">
        <v>78.46511502875002</v>
      </c>
      <c r="M211" s="105"/>
      <c r="N211" s="39">
        <v>111.14999999999999</v>
      </c>
      <c r="O211" s="40">
        <v>105.3</v>
      </c>
      <c r="P211" s="39">
        <v>78.46511502875002</v>
      </c>
      <c r="Q211" s="39">
        <v>61.874192485815236</v>
      </c>
      <c r="R211" s="39">
        <v>51.017851252266517</v>
      </c>
      <c r="S211" s="39">
        <v>90.977910324494999</v>
      </c>
      <c r="T211" s="39">
        <v>87.75</v>
      </c>
      <c r="U211" s="39">
        <v>52.586489565742703</v>
      </c>
    </row>
    <row r="212" spans="1:21" x14ac:dyDescent="0.55000000000000004">
      <c r="A212" s="98">
        <v>129</v>
      </c>
      <c r="B212" s="109" t="s">
        <v>410</v>
      </c>
      <c r="C212" s="56" t="s">
        <v>300</v>
      </c>
      <c r="D212" s="56" t="s">
        <v>300</v>
      </c>
      <c r="E212" s="56">
        <v>80173</v>
      </c>
      <c r="F212" s="86" t="s">
        <v>35</v>
      </c>
      <c r="G212" s="105">
        <v>154</v>
      </c>
      <c r="H212" s="39">
        <v>67.151701648282426</v>
      </c>
      <c r="I212" s="39">
        <v>146.29999999999998</v>
      </c>
      <c r="J212" s="39">
        <v>123.2</v>
      </c>
      <c r="K212" s="39">
        <v>92.399999999999991</v>
      </c>
      <c r="L212" s="39">
        <v>103.27886935408121</v>
      </c>
      <c r="M212" s="105"/>
      <c r="N212" s="39">
        <v>146.29999999999998</v>
      </c>
      <c r="O212" s="40">
        <v>138.6</v>
      </c>
      <c r="P212" s="39">
        <v>103.27886935408121</v>
      </c>
      <c r="Q212" s="39">
        <v>81.441244810389293</v>
      </c>
      <c r="R212" s="39">
        <v>67.151701648282426</v>
      </c>
      <c r="S212" s="39">
        <v>119.74870247839513</v>
      </c>
      <c r="T212" s="39">
        <v>115.5</v>
      </c>
      <c r="U212" s="39">
        <v>69.216405069439105</v>
      </c>
    </row>
    <row r="213" spans="1:21" x14ac:dyDescent="0.55000000000000004">
      <c r="A213" s="96">
        <v>130</v>
      </c>
      <c r="B213" s="109" t="s">
        <v>411</v>
      </c>
      <c r="C213" s="56" t="s">
        <v>183</v>
      </c>
      <c r="D213" s="56" t="s">
        <v>183</v>
      </c>
      <c r="E213" s="56">
        <v>80178</v>
      </c>
      <c r="F213" s="86" t="s">
        <v>35</v>
      </c>
      <c r="G213" s="105">
        <v>51</v>
      </c>
      <c r="H213" s="39">
        <v>19.38</v>
      </c>
      <c r="I213" s="39">
        <v>48.449999999999996</v>
      </c>
      <c r="J213" s="39">
        <v>40.800000000000004</v>
      </c>
      <c r="K213" s="39">
        <v>30.599999999999998</v>
      </c>
      <c r="L213" s="39">
        <v>34.202742448429497</v>
      </c>
      <c r="M213" s="105"/>
      <c r="N213" s="39">
        <v>48.449999999999996</v>
      </c>
      <c r="O213" s="40">
        <v>45.9</v>
      </c>
      <c r="P213" s="39">
        <v>34.202742448429497</v>
      </c>
      <c r="Q213" s="39">
        <v>26.970801852791258</v>
      </c>
      <c r="R213" s="39">
        <v>22.238550545859766</v>
      </c>
      <c r="S213" s="39">
        <v>39.657037833754231</v>
      </c>
      <c r="T213" s="39">
        <v>19.38</v>
      </c>
      <c r="U213" s="39">
        <v>22.92231596455451</v>
      </c>
    </row>
    <row r="214" spans="1:21" x14ac:dyDescent="0.55000000000000004">
      <c r="A214" s="98">
        <v>131</v>
      </c>
      <c r="B214" s="109" t="s">
        <v>412</v>
      </c>
      <c r="C214" s="56" t="s">
        <v>237</v>
      </c>
      <c r="D214" s="56" t="s">
        <v>237</v>
      </c>
      <c r="E214" s="56">
        <v>80183</v>
      </c>
      <c r="F214" s="86" t="s">
        <v>35</v>
      </c>
      <c r="G214" s="105">
        <v>95</v>
      </c>
      <c r="H214" s="39">
        <v>41.4247510167976</v>
      </c>
      <c r="I214" s="39">
        <v>90.25</v>
      </c>
      <c r="J214" s="39">
        <v>76</v>
      </c>
      <c r="K214" s="39">
        <v>57</v>
      </c>
      <c r="L214" s="39">
        <v>63.710990835309843</v>
      </c>
      <c r="M214" s="105"/>
      <c r="N214" s="39">
        <v>90.25</v>
      </c>
      <c r="O214" s="40">
        <v>85.5</v>
      </c>
      <c r="P214" s="39">
        <v>63.710990835309843</v>
      </c>
      <c r="Q214" s="39">
        <v>50.239728941473913</v>
      </c>
      <c r="R214" s="39">
        <v>41.4247510167976</v>
      </c>
      <c r="S214" s="39">
        <v>73.870952827581405</v>
      </c>
      <c r="T214" s="39">
        <v>71.25</v>
      </c>
      <c r="U214" s="39">
        <v>42.698431698679968</v>
      </c>
    </row>
    <row r="215" spans="1:21" x14ac:dyDescent="0.55000000000000004">
      <c r="A215" s="96">
        <v>132</v>
      </c>
      <c r="B215" s="109" t="s">
        <v>413</v>
      </c>
      <c r="C215" s="56" t="s">
        <v>225</v>
      </c>
      <c r="D215" s="56" t="s">
        <v>225</v>
      </c>
      <c r="E215" s="56">
        <v>80184</v>
      </c>
      <c r="F215" s="86" t="s">
        <v>35</v>
      </c>
      <c r="G215" s="105">
        <v>89</v>
      </c>
      <c r="H215" s="39">
        <v>38.808450952578809</v>
      </c>
      <c r="I215" s="39">
        <v>84.55</v>
      </c>
      <c r="J215" s="39">
        <v>71.2</v>
      </c>
      <c r="K215" s="39">
        <v>53.4</v>
      </c>
      <c r="L215" s="39">
        <v>59.687138782553433</v>
      </c>
      <c r="M215" s="105"/>
      <c r="N215" s="39">
        <v>84.55</v>
      </c>
      <c r="O215" s="40">
        <v>80.100000000000009</v>
      </c>
      <c r="P215" s="39">
        <v>59.687138782553433</v>
      </c>
      <c r="Q215" s="39">
        <v>47.06669342938082</v>
      </c>
      <c r="R215" s="39">
        <v>38.808450952578809</v>
      </c>
      <c r="S215" s="39">
        <v>69.205418964786801</v>
      </c>
      <c r="T215" s="39">
        <v>66.75</v>
      </c>
      <c r="U215" s="39">
        <v>40.001688644026501</v>
      </c>
    </row>
    <row r="216" spans="1:21" x14ac:dyDescent="0.55000000000000004">
      <c r="A216" s="98">
        <v>133</v>
      </c>
      <c r="B216" s="109" t="s">
        <v>414</v>
      </c>
      <c r="C216" s="56" t="s">
        <v>226</v>
      </c>
      <c r="D216" s="56" t="s">
        <v>226</v>
      </c>
      <c r="E216" s="56">
        <v>80185</v>
      </c>
      <c r="F216" s="86" t="s">
        <v>35</v>
      </c>
      <c r="G216" s="105">
        <v>89</v>
      </c>
      <c r="H216" s="39">
        <v>38.808450952578809</v>
      </c>
      <c r="I216" s="39">
        <v>84.55</v>
      </c>
      <c r="J216" s="39">
        <v>71.2</v>
      </c>
      <c r="K216" s="39">
        <v>53.4</v>
      </c>
      <c r="L216" s="39">
        <v>59.687138782553433</v>
      </c>
      <c r="M216" s="105"/>
      <c r="N216" s="39">
        <v>84.55</v>
      </c>
      <c r="O216" s="40">
        <v>80.100000000000009</v>
      </c>
      <c r="P216" s="39">
        <v>59.687138782553433</v>
      </c>
      <c r="Q216" s="39">
        <v>47.06669342938082</v>
      </c>
      <c r="R216" s="39">
        <v>38.808450952578809</v>
      </c>
      <c r="S216" s="39">
        <v>69.205418964786801</v>
      </c>
      <c r="T216" s="39">
        <v>66.75</v>
      </c>
      <c r="U216" s="39">
        <v>40.001688644026501</v>
      </c>
    </row>
    <row r="217" spans="1:21" x14ac:dyDescent="0.55000000000000004">
      <c r="A217" s="96">
        <v>134</v>
      </c>
      <c r="B217" s="109" t="s">
        <v>415</v>
      </c>
      <c r="C217" s="56" t="s">
        <v>207</v>
      </c>
      <c r="D217" s="56" t="s">
        <v>207</v>
      </c>
      <c r="E217" s="56">
        <v>80186</v>
      </c>
      <c r="F217" s="86" t="s">
        <v>35</v>
      </c>
      <c r="G217" s="105">
        <v>71</v>
      </c>
      <c r="H217" s="39">
        <v>30.959550759922418</v>
      </c>
      <c r="I217" s="39">
        <v>67.45</v>
      </c>
      <c r="J217" s="39">
        <v>56.800000000000004</v>
      </c>
      <c r="K217" s="39">
        <v>42.6</v>
      </c>
      <c r="L217" s="39">
        <v>47.615582624284194</v>
      </c>
      <c r="M217" s="105"/>
      <c r="N217" s="39">
        <v>67.45</v>
      </c>
      <c r="O217" s="40">
        <v>63.9</v>
      </c>
      <c r="P217" s="39">
        <v>47.615582624284194</v>
      </c>
      <c r="Q217" s="39">
        <v>37.547586893101553</v>
      </c>
      <c r="R217" s="39">
        <v>30.959550759922418</v>
      </c>
      <c r="S217" s="39">
        <v>55.208817376402948</v>
      </c>
      <c r="T217" s="39">
        <v>53.25</v>
      </c>
      <c r="U217" s="39">
        <v>31.911459480066085</v>
      </c>
    </row>
    <row r="218" spans="1:21" x14ac:dyDescent="0.55000000000000004">
      <c r="A218" s="98">
        <v>135</v>
      </c>
      <c r="B218" s="109" t="s">
        <v>416</v>
      </c>
      <c r="C218" s="56" t="s">
        <v>293</v>
      </c>
      <c r="D218" s="56" t="s">
        <v>293</v>
      </c>
      <c r="E218" s="56">
        <v>80195</v>
      </c>
      <c r="F218" s="86" t="s">
        <v>35</v>
      </c>
      <c r="G218" s="105">
        <v>147</v>
      </c>
      <c r="H218" s="39">
        <v>64.099351573360494</v>
      </c>
      <c r="I218" s="39">
        <v>139.65</v>
      </c>
      <c r="J218" s="39">
        <v>117.60000000000001</v>
      </c>
      <c r="K218" s="39">
        <v>88.2</v>
      </c>
      <c r="L218" s="39">
        <v>98.584375292532073</v>
      </c>
      <c r="M218" s="105"/>
      <c r="N218" s="39">
        <v>139.65</v>
      </c>
      <c r="O218" s="40">
        <v>132.30000000000001</v>
      </c>
      <c r="P218" s="39">
        <v>98.584375292532073</v>
      </c>
      <c r="Q218" s="39">
        <v>77.739370046280683</v>
      </c>
      <c r="R218" s="39">
        <v>64.099351573360494</v>
      </c>
      <c r="S218" s="39">
        <v>114.30557963846807</v>
      </c>
      <c r="T218" s="39">
        <v>110.25</v>
      </c>
      <c r="U218" s="39">
        <v>66.07020483901006</v>
      </c>
    </row>
    <row r="219" spans="1:21" x14ac:dyDescent="0.55000000000000004">
      <c r="A219" s="96">
        <v>136</v>
      </c>
      <c r="B219" s="109" t="s">
        <v>417</v>
      </c>
      <c r="C219" s="56" t="s">
        <v>208</v>
      </c>
      <c r="D219" s="56" t="s">
        <v>208</v>
      </c>
      <c r="E219" s="56">
        <v>80201</v>
      </c>
      <c r="F219" s="86" t="s">
        <v>35</v>
      </c>
      <c r="G219" s="105">
        <v>72</v>
      </c>
      <c r="H219" s="39">
        <v>31.395600770625549</v>
      </c>
      <c r="I219" s="39">
        <v>68.399999999999991</v>
      </c>
      <c r="J219" s="39">
        <v>57.6</v>
      </c>
      <c r="K219" s="39">
        <v>43.199999999999996</v>
      </c>
      <c r="L219" s="39">
        <v>48.286224633076934</v>
      </c>
      <c r="M219" s="105"/>
      <c r="N219" s="39">
        <v>68.399999999999991</v>
      </c>
      <c r="O219" s="40">
        <v>64.8</v>
      </c>
      <c r="P219" s="39">
        <v>48.286224633076934</v>
      </c>
      <c r="Q219" s="39">
        <v>38.076426145117068</v>
      </c>
      <c r="R219" s="39">
        <v>31.395600770625549</v>
      </c>
      <c r="S219" s="39">
        <v>55.986406353535386</v>
      </c>
      <c r="T219" s="39">
        <v>54</v>
      </c>
      <c r="U219" s="39">
        <v>32.360916655841663</v>
      </c>
    </row>
    <row r="220" spans="1:21" x14ac:dyDescent="0.55000000000000004">
      <c r="A220" s="98">
        <v>137</v>
      </c>
      <c r="B220" s="109" t="s">
        <v>418</v>
      </c>
      <c r="C220" s="56" t="s">
        <v>212</v>
      </c>
      <c r="D220" s="56" t="s">
        <v>212</v>
      </c>
      <c r="E220" s="56">
        <v>80177</v>
      </c>
      <c r="F220" s="86" t="s">
        <v>35</v>
      </c>
      <c r="G220" s="105">
        <v>78</v>
      </c>
      <c r="H220" s="39">
        <v>34.011900834844347</v>
      </c>
      <c r="I220" s="39">
        <v>74.099999999999994</v>
      </c>
      <c r="J220" s="39">
        <v>62.400000000000006</v>
      </c>
      <c r="K220" s="39">
        <v>46.8</v>
      </c>
      <c r="L220" s="39">
        <v>52.310076685833344</v>
      </c>
      <c r="M220" s="105"/>
      <c r="N220" s="39">
        <v>74.099999999999994</v>
      </c>
      <c r="O220" s="40">
        <v>70.2</v>
      </c>
      <c r="P220" s="39">
        <v>52.5</v>
      </c>
      <c r="Q220" s="39">
        <v>41.249461657210155</v>
      </c>
      <c r="R220" s="39">
        <v>34.011900834844347</v>
      </c>
      <c r="S220" s="39">
        <v>46.8</v>
      </c>
      <c r="T220" s="39">
        <v>58.5</v>
      </c>
      <c r="U220" s="39">
        <v>35.057659710495138</v>
      </c>
    </row>
    <row r="221" spans="1:21" x14ac:dyDescent="0.55000000000000004">
      <c r="A221" s="96">
        <v>138</v>
      </c>
      <c r="B221" s="109" t="s">
        <v>419</v>
      </c>
      <c r="C221" s="56" t="s">
        <v>231</v>
      </c>
      <c r="D221" s="56" t="s">
        <v>231</v>
      </c>
      <c r="E221" s="56">
        <v>80175</v>
      </c>
      <c r="F221" s="86" t="s">
        <v>35</v>
      </c>
      <c r="G221" s="105">
        <v>93</v>
      </c>
      <c r="H221" s="39">
        <v>39.06</v>
      </c>
      <c r="I221" s="39">
        <v>88.35</v>
      </c>
      <c r="J221" s="39">
        <v>74.400000000000006</v>
      </c>
      <c r="K221" s="39">
        <v>55.8</v>
      </c>
      <c r="L221" s="39">
        <v>62.369706817724371</v>
      </c>
      <c r="M221" s="105"/>
      <c r="N221" s="39">
        <v>88.35</v>
      </c>
      <c r="O221" s="40">
        <v>83.7</v>
      </c>
      <c r="P221" s="39">
        <v>62.369706817724371</v>
      </c>
      <c r="Q221" s="39">
        <v>39.06</v>
      </c>
      <c r="R221" s="39">
        <v>40.552650995391339</v>
      </c>
      <c r="S221" s="39">
        <v>55.8</v>
      </c>
      <c r="T221" s="39">
        <v>69.75</v>
      </c>
      <c r="U221" s="39">
        <v>41.799517347128813</v>
      </c>
    </row>
    <row r="222" spans="1:21" x14ac:dyDescent="0.55000000000000004">
      <c r="A222" s="98">
        <v>139</v>
      </c>
      <c r="B222" s="109" t="s">
        <v>420</v>
      </c>
      <c r="C222" s="56" t="s">
        <v>255</v>
      </c>
      <c r="D222" s="56" t="s">
        <v>255</v>
      </c>
      <c r="E222" s="56">
        <v>80171</v>
      </c>
      <c r="F222" s="86" t="s">
        <v>35</v>
      </c>
      <c r="G222" s="105">
        <v>110</v>
      </c>
      <c r="H222" s="39">
        <v>47.965501177344592</v>
      </c>
      <c r="I222" s="39">
        <v>104.5</v>
      </c>
      <c r="J222" s="39">
        <v>88</v>
      </c>
      <c r="K222" s="39">
        <v>66</v>
      </c>
      <c r="L222" s="39">
        <v>73.77062096720087</v>
      </c>
      <c r="M222" s="105"/>
      <c r="N222" s="39">
        <v>104.5</v>
      </c>
      <c r="O222" s="40">
        <v>99</v>
      </c>
      <c r="P222" s="39">
        <v>73.77062096720087</v>
      </c>
      <c r="Q222" s="39">
        <v>58.172317721706634</v>
      </c>
      <c r="R222" s="39">
        <v>47.965501177344592</v>
      </c>
      <c r="S222" s="39">
        <v>85.534787484567957</v>
      </c>
      <c r="T222" s="39">
        <v>82.5</v>
      </c>
      <c r="U222" s="39">
        <v>49.440289335313651</v>
      </c>
    </row>
    <row r="223" spans="1:21" x14ac:dyDescent="0.55000000000000004">
      <c r="A223" s="96">
        <v>140</v>
      </c>
      <c r="B223" s="109" t="s">
        <v>421</v>
      </c>
      <c r="C223" s="56" t="s">
        <v>258</v>
      </c>
      <c r="D223" s="56" t="s">
        <v>258</v>
      </c>
      <c r="E223" s="56">
        <v>80299</v>
      </c>
      <c r="F223" s="86" t="s">
        <v>35</v>
      </c>
      <c r="G223" s="105">
        <v>114</v>
      </c>
      <c r="H223" s="39">
        <v>49.709701220157122</v>
      </c>
      <c r="I223" s="39">
        <v>108.3</v>
      </c>
      <c r="J223" s="39">
        <v>91.2</v>
      </c>
      <c r="K223" s="39">
        <v>68.399999999999991</v>
      </c>
      <c r="L223" s="39">
        <v>76.453189002371815</v>
      </c>
      <c r="M223" s="105"/>
      <c r="N223" s="39">
        <v>108.3</v>
      </c>
      <c r="O223" s="40">
        <v>102.60000000000001</v>
      </c>
      <c r="P223" s="39">
        <v>76.453189002371815</v>
      </c>
      <c r="Q223" s="39">
        <v>60.287674729768696</v>
      </c>
      <c r="R223" s="39">
        <v>49.709701220157122</v>
      </c>
      <c r="S223" s="39">
        <v>88.645143393097698</v>
      </c>
      <c r="T223" s="39">
        <v>85.5</v>
      </c>
      <c r="U223" s="39">
        <v>51.238118038415962</v>
      </c>
    </row>
    <row r="224" spans="1:21" x14ac:dyDescent="0.55000000000000004">
      <c r="A224" s="98">
        <v>141</v>
      </c>
      <c r="B224" s="109" t="s">
        <v>422</v>
      </c>
      <c r="C224" s="56" t="s">
        <v>357</v>
      </c>
      <c r="D224" s="56" t="s">
        <v>357</v>
      </c>
      <c r="E224" s="56">
        <v>80299</v>
      </c>
      <c r="F224" s="86" t="s">
        <v>35</v>
      </c>
      <c r="G224" s="105">
        <v>250</v>
      </c>
      <c r="H224" s="39">
        <v>109.01250267578317</v>
      </c>
      <c r="I224" s="39">
        <v>237.5</v>
      </c>
      <c r="J224" s="39">
        <v>200</v>
      </c>
      <c r="K224" s="39">
        <v>150</v>
      </c>
      <c r="L224" s="39">
        <v>167.66050219818379</v>
      </c>
      <c r="M224" s="105"/>
      <c r="N224" s="39">
        <v>237.5</v>
      </c>
      <c r="O224" s="40">
        <v>225</v>
      </c>
      <c r="P224" s="39">
        <v>167.66050219818379</v>
      </c>
      <c r="Q224" s="39">
        <v>132.20981300387871</v>
      </c>
      <c r="R224" s="39">
        <v>109.01250267578317</v>
      </c>
      <c r="S224" s="39">
        <v>194.39724428310899</v>
      </c>
      <c r="T224" s="39">
        <v>187.5</v>
      </c>
      <c r="U224" s="39">
        <v>112.36429394389467</v>
      </c>
    </row>
    <row r="225" spans="1:21" x14ac:dyDescent="0.55000000000000004">
      <c r="A225" s="96">
        <v>142</v>
      </c>
      <c r="B225" s="109" t="s">
        <v>423</v>
      </c>
      <c r="C225" s="56" t="s">
        <v>385</v>
      </c>
      <c r="D225" s="56" t="s">
        <v>385</v>
      </c>
      <c r="E225" s="56">
        <v>80307</v>
      </c>
      <c r="F225" s="86" t="s">
        <v>35</v>
      </c>
      <c r="G225" s="105">
        <v>550</v>
      </c>
      <c r="H225" s="39">
        <v>239.82750588672295</v>
      </c>
      <c r="I225" s="39">
        <v>522.5</v>
      </c>
      <c r="J225" s="39">
        <v>440</v>
      </c>
      <c r="K225" s="39">
        <v>330</v>
      </c>
      <c r="L225" s="39">
        <v>368.85310483600432</v>
      </c>
      <c r="M225" s="105"/>
      <c r="N225" s="39">
        <v>522.5</v>
      </c>
      <c r="O225" s="40">
        <v>495</v>
      </c>
      <c r="P225" s="39">
        <v>368.85310483600432</v>
      </c>
      <c r="Q225" s="39">
        <v>290.86158860853317</v>
      </c>
      <c r="R225" s="39">
        <v>239.82750588672295</v>
      </c>
      <c r="S225" s="39">
        <v>427.67393742283974</v>
      </c>
      <c r="T225" s="39">
        <v>412.5</v>
      </c>
      <c r="U225" s="39">
        <v>247.20144667656825</v>
      </c>
    </row>
    <row r="226" spans="1:21" x14ac:dyDescent="0.55000000000000004">
      <c r="A226" s="98">
        <v>143</v>
      </c>
      <c r="B226" s="109" t="s">
        <v>424</v>
      </c>
      <c r="C226" s="56" t="s">
        <v>329</v>
      </c>
      <c r="D226" s="56" t="s">
        <v>329</v>
      </c>
      <c r="E226" s="56">
        <v>80354</v>
      </c>
      <c r="F226" s="86" t="s">
        <v>35</v>
      </c>
      <c r="G226" s="105">
        <v>200</v>
      </c>
      <c r="H226" s="39">
        <v>87.210002140626528</v>
      </c>
      <c r="I226" s="39">
        <v>190</v>
      </c>
      <c r="J226" s="39">
        <v>160</v>
      </c>
      <c r="K226" s="39">
        <v>120</v>
      </c>
      <c r="L226" s="39">
        <v>134.12840175854703</v>
      </c>
      <c r="M226" s="105"/>
      <c r="N226" s="39">
        <v>190</v>
      </c>
      <c r="O226" s="40">
        <v>180</v>
      </c>
      <c r="P226" s="39">
        <v>134.12840175854703</v>
      </c>
      <c r="Q226" s="39">
        <v>105.76785040310297</v>
      </c>
      <c r="R226" s="39">
        <v>87.210002140626528</v>
      </c>
      <c r="S226" s="39">
        <v>155.51779542648717</v>
      </c>
      <c r="T226" s="39">
        <v>150</v>
      </c>
      <c r="U226" s="39">
        <v>89.89143515511573</v>
      </c>
    </row>
    <row r="227" spans="1:21" x14ac:dyDescent="0.55000000000000004">
      <c r="A227" s="96">
        <v>144</v>
      </c>
      <c r="B227" s="109" t="s">
        <v>425</v>
      </c>
      <c r="C227" s="56" t="s">
        <v>256</v>
      </c>
      <c r="D227" s="56" t="s">
        <v>256</v>
      </c>
      <c r="E227" s="56">
        <v>80355</v>
      </c>
      <c r="F227" s="86" t="s">
        <v>35</v>
      </c>
      <c r="G227" s="105">
        <v>112</v>
      </c>
      <c r="H227" s="39">
        <v>48.83760119875086</v>
      </c>
      <c r="I227" s="39">
        <v>106.39999999999999</v>
      </c>
      <c r="J227" s="39">
        <v>89.600000000000009</v>
      </c>
      <c r="K227" s="39">
        <v>67.2</v>
      </c>
      <c r="L227" s="39">
        <v>75.111904984786335</v>
      </c>
      <c r="M227" s="105"/>
      <c r="N227" s="39">
        <v>106.39999999999999</v>
      </c>
      <c r="O227" s="40">
        <v>100.8</v>
      </c>
      <c r="P227" s="39">
        <v>75.111904984786335</v>
      </c>
      <c r="Q227" s="39">
        <v>59.229996225737665</v>
      </c>
      <c r="R227" s="39">
        <v>48.83760119875086</v>
      </c>
      <c r="S227" s="39">
        <v>87.08996543883282</v>
      </c>
      <c r="T227" s="39">
        <v>84</v>
      </c>
      <c r="U227" s="39">
        <v>50.339203686864806</v>
      </c>
    </row>
    <row r="228" spans="1:21" x14ac:dyDescent="0.55000000000000004">
      <c r="A228" s="98">
        <v>145</v>
      </c>
      <c r="B228" s="109" t="s">
        <v>426</v>
      </c>
      <c r="C228" s="56" t="s">
        <v>355</v>
      </c>
      <c r="D228" s="56" t="s">
        <v>355</v>
      </c>
      <c r="E228" s="56">
        <v>80360</v>
      </c>
      <c r="F228" s="86" t="s">
        <v>35</v>
      </c>
      <c r="G228" s="105">
        <v>250</v>
      </c>
      <c r="H228" s="39">
        <v>109.01250267578317</v>
      </c>
      <c r="I228" s="39">
        <v>237.5</v>
      </c>
      <c r="J228" s="39">
        <v>200</v>
      </c>
      <c r="K228" s="39">
        <v>150</v>
      </c>
      <c r="L228" s="39">
        <v>167.66050219818379</v>
      </c>
      <c r="M228" s="105"/>
      <c r="N228" s="39">
        <v>237.5</v>
      </c>
      <c r="O228" s="40">
        <v>225</v>
      </c>
      <c r="P228" s="39">
        <v>167.66050219818379</v>
      </c>
      <c r="Q228" s="39">
        <v>132.20981300387871</v>
      </c>
      <c r="R228" s="39">
        <v>109.01250267578317</v>
      </c>
      <c r="S228" s="39">
        <v>194.39724428310899</v>
      </c>
      <c r="T228" s="39">
        <v>187.5</v>
      </c>
      <c r="U228" s="39">
        <v>112.36429394389467</v>
      </c>
    </row>
    <row r="229" spans="1:21" x14ac:dyDescent="0.55000000000000004">
      <c r="A229" s="96">
        <v>146</v>
      </c>
      <c r="B229" s="109" t="s">
        <v>427</v>
      </c>
      <c r="C229" s="56" t="s">
        <v>346</v>
      </c>
      <c r="D229" s="56" t="s">
        <v>346</v>
      </c>
      <c r="E229" s="56">
        <v>80372</v>
      </c>
      <c r="F229" s="86" t="s">
        <v>35</v>
      </c>
      <c r="G229" s="105">
        <v>225</v>
      </c>
      <c r="H229" s="39">
        <v>98.111252408204848</v>
      </c>
      <c r="I229" s="39">
        <v>213.75</v>
      </c>
      <c r="J229" s="39">
        <v>180</v>
      </c>
      <c r="K229" s="39">
        <v>135</v>
      </c>
      <c r="L229" s="39">
        <v>150.89445197836542</v>
      </c>
      <c r="M229" s="105"/>
      <c r="N229" s="39">
        <v>213.75</v>
      </c>
      <c r="O229" s="40">
        <v>202.5</v>
      </c>
      <c r="P229" s="39">
        <v>150.89445197836542</v>
      </c>
      <c r="Q229" s="39">
        <v>118.98883170349085</v>
      </c>
      <c r="R229" s="39">
        <v>98.111252408204848</v>
      </c>
      <c r="S229" s="39">
        <v>174.95751985479808</v>
      </c>
      <c r="T229" s="39">
        <v>168.75</v>
      </c>
      <c r="U229" s="39">
        <v>101.12786454950519</v>
      </c>
    </row>
    <row r="230" spans="1:21" x14ac:dyDescent="0.55000000000000004">
      <c r="A230" s="98">
        <v>147</v>
      </c>
      <c r="B230" s="109" t="s">
        <v>428</v>
      </c>
      <c r="C230" s="56" t="s">
        <v>353</v>
      </c>
      <c r="D230" s="56" t="s">
        <v>353</v>
      </c>
      <c r="E230" s="56">
        <v>80374</v>
      </c>
      <c r="F230" s="86" t="s">
        <v>35</v>
      </c>
      <c r="G230" s="105">
        <v>250</v>
      </c>
      <c r="H230" s="39">
        <v>109.01250267578317</v>
      </c>
      <c r="I230" s="39">
        <v>237.5</v>
      </c>
      <c r="J230" s="39">
        <v>200</v>
      </c>
      <c r="K230" s="39">
        <v>150</v>
      </c>
      <c r="L230" s="39">
        <v>167.66050219818379</v>
      </c>
      <c r="M230" s="105"/>
      <c r="N230" s="39">
        <v>237.5</v>
      </c>
      <c r="O230" s="40">
        <v>225</v>
      </c>
      <c r="P230" s="39">
        <v>167.66050219818379</v>
      </c>
      <c r="Q230" s="39">
        <v>132.20981300387871</v>
      </c>
      <c r="R230" s="39">
        <v>109.01250267578317</v>
      </c>
      <c r="S230" s="39">
        <v>194.39724428310899</v>
      </c>
      <c r="T230" s="39">
        <v>187.5</v>
      </c>
      <c r="U230" s="39">
        <v>112.36429394389467</v>
      </c>
    </row>
    <row r="231" spans="1:21" x14ac:dyDescent="0.55000000000000004">
      <c r="A231" s="96">
        <v>148</v>
      </c>
      <c r="B231" s="109" t="s">
        <v>429</v>
      </c>
      <c r="C231" s="56" t="s">
        <v>171</v>
      </c>
      <c r="D231" s="56" t="s">
        <v>171</v>
      </c>
      <c r="E231" s="56">
        <v>81000</v>
      </c>
      <c r="F231" s="86" t="s">
        <v>35</v>
      </c>
      <c r="G231" s="105">
        <v>43</v>
      </c>
      <c r="H231" s="39">
        <v>18.750150460234703</v>
      </c>
      <c r="I231" s="39">
        <v>40.85</v>
      </c>
      <c r="J231" s="39">
        <v>34.4</v>
      </c>
      <c r="K231" s="39">
        <v>25.8</v>
      </c>
      <c r="L231" s="39">
        <v>28.837606378087614</v>
      </c>
      <c r="M231" s="105"/>
      <c r="N231" s="39">
        <v>40.85</v>
      </c>
      <c r="O231" s="40">
        <v>38.700000000000003</v>
      </c>
      <c r="P231" s="39">
        <v>28.837606378087614</v>
      </c>
      <c r="Q231" s="39">
        <v>22.74008783666714</v>
      </c>
      <c r="R231" s="39">
        <v>18.750150460234703</v>
      </c>
      <c r="S231" s="39">
        <v>33.436326016694743</v>
      </c>
      <c r="T231" s="39">
        <v>32.25</v>
      </c>
      <c r="U231" s="39">
        <v>19.32665855834988</v>
      </c>
    </row>
    <row r="232" spans="1:21" x14ac:dyDescent="0.55000000000000004">
      <c r="A232" s="98">
        <v>149</v>
      </c>
      <c r="B232" s="109" t="s">
        <v>430</v>
      </c>
      <c r="C232" s="56" t="s">
        <v>156</v>
      </c>
      <c r="D232" s="56" t="s">
        <v>156</v>
      </c>
      <c r="E232" s="56">
        <v>81002</v>
      </c>
      <c r="F232" s="86" t="s">
        <v>35</v>
      </c>
      <c r="G232" s="105">
        <v>34</v>
      </c>
      <c r="H232" s="39">
        <v>14.82570036390651</v>
      </c>
      <c r="I232" s="39">
        <v>32.299999999999997</v>
      </c>
      <c r="J232" s="39">
        <v>27.200000000000003</v>
      </c>
      <c r="K232" s="39">
        <v>20.399999999999999</v>
      </c>
      <c r="L232" s="39">
        <v>22.801828298952994</v>
      </c>
      <c r="M232" s="105"/>
      <c r="N232" s="39">
        <v>32.299999999999997</v>
      </c>
      <c r="O232" s="40">
        <v>30.6</v>
      </c>
      <c r="P232" s="39">
        <v>22.801828298952994</v>
      </c>
      <c r="Q232" s="39">
        <v>17.980534568527506</v>
      </c>
      <c r="R232" s="39">
        <v>14.82570036390651</v>
      </c>
      <c r="S232" s="39">
        <v>26.438025222502819</v>
      </c>
      <c r="T232" s="39">
        <v>25.5</v>
      </c>
      <c r="U232" s="39">
        <v>15.281543976369674</v>
      </c>
    </row>
    <row r="233" spans="1:21" x14ac:dyDescent="0.55000000000000004">
      <c r="A233" s="96">
        <v>150</v>
      </c>
      <c r="B233" s="109" t="s">
        <v>431</v>
      </c>
      <c r="C233" s="56" t="s">
        <v>381</v>
      </c>
      <c r="D233" s="56" t="s">
        <v>381</v>
      </c>
      <c r="E233" s="56">
        <v>81240</v>
      </c>
      <c r="F233" s="86" t="s">
        <v>35</v>
      </c>
      <c r="G233" s="105">
        <v>400</v>
      </c>
      <c r="H233" s="39">
        <v>174.42000428125306</v>
      </c>
      <c r="I233" s="39">
        <v>380</v>
      </c>
      <c r="J233" s="39">
        <v>320</v>
      </c>
      <c r="K233" s="39">
        <v>240</v>
      </c>
      <c r="L233" s="39">
        <v>268.25680351709406</v>
      </c>
      <c r="M233" s="105"/>
      <c r="N233" s="39">
        <v>380</v>
      </c>
      <c r="O233" s="40">
        <v>360</v>
      </c>
      <c r="P233" s="39">
        <v>268.25680351709406</v>
      </c>
      <c r="Q233" s="39">
        <v>211.53570080620594</v>
      </c>
      <c r="R233" s="39">
        <v>174.42000428125306</v>
      </c>
      <c r="S233" s="39">
        <v>311.03559085297434</v>
      </c>
      <c r="T233" s="39">
        <v>240</v>
      </c>
      <c r="U233" s="39">
        <v>179.78287031023146</v>
      </c>
    </row>
    <row r="234" spans="1:21" x14ac:dyDescent="0.55000000000000004">
      <c r="A234" s="98">
        <v>151</v>
      </c>
      <c r="B234" s="109" t="s">
        <v>432</v>
      </c>
      <c r="C234" s="56" t="s">
        <v>373</v>
      </c>
      <c r="D234" s="56" t="s">
        <v>373</v>
      </c>
      <c r="E234" s="56">
        <v>81241</v>
      </c>
      <c r="F234" s="86" t="s">
        <v>35</v>
      </c>
      <c r="G234" s="105">
        <v>335</v>
      </c>
      <c r="H234" s="39">
        <v>146.07675358554943</v>
      </c>
      <c r="I234" s="39">
        <v>318.25</v>
      </c>
      <c r="J234" s="39">
        <v>268</v>
      </c>
      <c r="K234" s="39">
        <v>201</v>
      </c>
      <c r="L234" s="39">
        <v>224.66507294556629</v>
      </c>
      <c r="M234" s="105"/>
      <c r="N234" s="39">
        <v>318.25</v>
      </c>
      <c r="O234" s="40">
        <v>301.5</v>
      </c>
      <c r="P234" s="39">
        <v>224.66507294556629</v>
      </c>
      <c r="Q234" s="39">
        <v>177.16114942519746</v>
      </c>
      <c r="R234" s="39">
        <v>146.07675358554943</v>
      </c>
      <c r="S234" s="39">
        <v>260.49230733936605</v>
      </c>
      <c r="T234" s="39">
        <v>201</v>
      </c>
      <c r="U234" s="39">
        <v>150.56815388481886</v>
      </c>
    </row>
    <row r="235" spans="1:21" x14ac:dyDescent="0.55000000000000004">
      <c r="A235" s="96">
        <v>152</v>
      </c>
      <c r="B235" s="109" t="s">
        <v>433</v>
      </c>
      <c r="C235" s="56" t="s">
        <v>384</v>
      </c>
      <c r="D235" s="56" t="s">
        <v>384</v>
      </c>
      <c r="E235" s="56">
        <v>81256</v>
      </c>
      <c r="F235" s="86" t="s">
        <v>35</v>
      </c>
      <c r="G235" s="105">
        <v>514</v>
      </c>
      <c r="H235" s="39">
        <v>224.12970550141017</v>
      </c>
      <c r="I235" s="39">
        <v>488.29999999999995</v>
      </c>
      <c r="J235" s="39">
        <v>411.20000000000005</v>
      </c>
      <c r="K235" s="39">
        <v>308.39999999999998</v>
      </c>
      <c r="L235" s="39">
        <v>344.70999251946586</v>
      </c>
      <c r="M235" s="105"/>
      <c r="N235" s="39">
        <v>488.29999999999995</v>
      </c>
      <c r="O235" s="40">
        <v>462.6</v>
      </c>
      <c r="P235" s="39">
        <v>344.70999251946586</v>
      </c>
      <c r="Q235" s="39">
        <v>271.82337553597461</v>
      </c>
      <c r="R235" s="39">
        <v>224.12970550141017</v>
      </c>
      <c r="S235" s="39">
        <v>399.68073424607206</v>
      </c>
      <c r="T235" s="39">
        <v>385.5</v>
      </c>
      <c r="U235" s="39">
        <v>231.02098834864742</v>
      </c>
    </row>
    <row r="236" spans="1:21" x14ac:dyDescent="0.55000000000000004">
      <c r="A236" s="98">
        <v>153</v>
      </c>
      <c r="B236" s="109" t="s">
        <v>434</v>
      </c>
      <c r="C236" s="56" t="s">
        <v>388</v>
      </c>
      <c r="D236" s="56" t="s">
        <v>388</v>
      </c>
      <c r="E236" s="56">
        <v>81270</v>
      </c>
      <c r="F236" s="86" t="s">
        <v>35</v>
      </c>
      <c r="G236" s="105">
        <v>2880</v>
      </c>
      <c r="H236" s="39">
        <v>1255.824030825022</v>
      </c>
      <c r="I236" s="39">
        <v>2736</v>
      </c>
      <c r="J236" s="39">
        <v>2304</v>
      </c>
      <c r="K236" s="39">
        <v>1728</v>
      </c>
      <c r="L236" s="39">
        <v>1931.4489853230773</v>
      </c>
      <c r="M236" s="105"/>
      <c r="N236" s="39">
        <v>2736</v>
      </c>
      <c r="O236" s="40">
        <v>2592</v>
      </c>
      <c r="P236" s="39">
        <v>1931.4489853230773</v>
      </c>
      <c r="Q236" s="39">
        <v>1523.0570458046827</v>
      </c>
      <c r="R236" s="39">
        <v>1255.824030825022</v>
      </c>
      <c r="S236" s="39">
        <v>2239.4562541414152</v>
      </c>
      <c r="T236" s="39">
        <v>2160</v>
      </c>
      <c r="U236" s="39">
        <v>1294.4366662336665</v>
      </c>
    </row>
    <row r="237" spans="1:21" x14ac:dyDescent="0.55000000000000004">
      <c r="A237" s="96">
        <v>154</v>
      </c>
      <c r="B237" s="109" t="s">
        <v>435</v>
      </c>
      <c r="C237" s="56" t="s">
        <v>383</v>
      </c>
      <c r="D237" s="56" t="s">
        <v>383</v>
      </c>
      <c r="E237" s="56">
        <v>81291</v>
      </c>
      <c r="F237" s="86" t="s">
        <v>35</v>
      </c>
      <c r="G237" s="105">
        <v>500</v>
      </c>
      <c r="H237" s="39">
        <v>218.02500535156634</v>
      </c>
      <c r="I237" s="39">
        <v>475</v>
      </c>
      <c r="J237" s="39">
        <v>400</v>
      </c>
      <c r="K237" s="39">
        <v>300</v>
      </c>
      <c r="L237" s="39">
        <v>335.32100439636758</v>
      </c>
      <c r="M237" s="105"/>
      <c r="N237" s="39">
        <v>475</v>
      </c>
      <c r="O237" s="40">
        <v>450</v>
      </c>
      <c r="P237" s="39">
        <v>335.32100439636758</v>
      </c>
      <c r="Q237" s="39">
        <v>264.41962600775742</v>
      </c>
      <c r="R237" s="39">
        <v>218.02500535156634</v>
      </c>
      <c r="S237" s="39">
        <v>388.79448856621798</v>
      </c>
      <c r="T237" s="39">
        <v>375</v>
      </c>
      <c r="U237" s="39">
        <v>224.72858788778933</v>
      </c>
    </row>
    <row r="238" spans="1:21" x14ac:dyDescent="0.55000000000000004">
      <c r="A238" s="98">
        <v>155</v>
      </c>
      <c r="B238" s="109" t="s">
        <v>436</v>
      </c>
      <c r="C238" s="56" t="s">
        <v>386</v>
      </c>
      <c r="D238" s="56" t="s">
        <v>386</v>
      </c>
      <c r="E238" s="56">
        <v>81335</v>
      </c>
      <c r="F238" s="86" t="s">
        <v>35</v>
      </c>
      <c r="G238" s="105">
        <v>750</v>
      </c>
      <c r="H238" s="39">
        <v>327.03750802734947</v>
      </c>
      <c r="I238" s="39">
        <v>712.5</v>
      </c>
      <c r="J238" s="39">
        <v>600</v>
      </c>
      <c r="K238" s="39">
        <v>450</v>
      </c>
      <c r="L238" s="39">
        <v>502.98150659455138</v>
      </c>
      <c r="M238" s="105"/>
      <c r="N238" s="39">
        <v>712.5</v>
      </c>
      <c r="O238" s="40">
        <v>675</v>
      </c>
      <c r="P238" s="39">
        <v>502.98150659455138</v>
      </c>
      <c r="Q238" s="39">
        <v>396.62943901163612</v>
      </c>
      <c r="R238" s="39">
        <v>327.03750802734947</v>
      </c>
      <c r="S238" s="39">
        <v>583.19173284932697</v>
      </c>
      <c r="T238" s="39">
        <v>600</v>
      </c>
      <c r="U238" s="39">
        <v>337.092881831684</v>
      </c>
    </row>
    <row r="239" spans="1:21" x14ac:dyDescent="0.55000000000000004">
      <c r="A239" s="96">
        <v>156</v>
      </c>
      <c r="B239" s="109" t="s">
        <v>437</v>
      </c>
      <c r="C239" s="56" t="s">
        <v>297</v>
      </c>
      <c r="D239" s="56" t="s">
        <v>297</v>
      </c>
      <c r="E239" s="56">
        <v>82010</v>
      </c>
      <c r="F239" s="86" t="s">
        <v>35</v>
      </c>
      <c r="G239" s="105">
        <v>150</v>
      </c>
      <c r="H239" s="39">
        <v>65.407501605469903</v>
      </c>
      <c r="I239" s="39">
        <v>142.5</v>
      </c>
      <c r="J239" s="39">
        <v>120</v>
      </c>
      <c r="K239" s="39">
        <v>90</v>
      </c>
      <c r="L239" s="39">
        <v>100.59630131891028</v>
      </c>
      <c r="M239" s="105"/>
      <c r="N239" s="39">
        <v>142.5</v>
      </c>
      <c r="O239" s="40">
        <v>135</v>
      </c>
      <c r="P239" s="39">
        <v>100.59630131891028</v>
      </c>
      <c r="Q239" s="39">
        <v>79.32588780232723</v>
      </c>
      <c r="R239" s="39">
        <v>65.407501605469903</v>
      </c>
      <c r="S239" s="39">
        <v>116.63834656986539</v>
      </c>
      <c r="T239" s="39">
        <v>112.5</v>
      </c>
      <c r="U239" s="39">
        <v>67.418576366336794</v>
      </c>
    </row>
    <row r="240" spans="1:21" x14ac:dyDescent="0.55000000000000004">
      <c r="A240" s="98">
        <v>157</v>
      </c>
      <c r="B240" s="109" t="s">
        <v>438</v>
      </c>
      <c r="C240" s="56" t="s">
        <v>347</v>
      </c>
      <c r="D240" s="56" t="s">
        <v>347</v>
      </c>
      <c r="E240" s="56">
        <v>82024</v>
      </c>
      <c r="F240" s="86" t="s">
        <v>35</v>
      </c>
      <c r="G240" s="105">
        <v>227</v>
      </c>
      <c r="H240" s="39">
        <v>98.983352429611116</v>
      </c>
      <c r="I240" s="39">
        <v>215.64999999999998</v>
      </c>
      <c r="J240" s="39">
        <v>181.60000000000002</v>
      </c>
      <c r="K240" s="39">
        <v>136.19999999999999</v>
      </c>
      <c r="L240" s="39">
        <v>152.23573599595088</v>
      </c>
      <c r="M240" s="105"/>
      <c r="N240" s="39">
        <v>215.64999999999998</v>
      </c>
      <c r="O240" s="40">
        <v>204.3</v>
      </c>
      <c r="P240" s="39">
        <v>152.23573599595088</v>
      </c>
      <c r="Q240" s="39">
        <v>120.04651020752188</v>
      </c>
      <c r="R240" s="39">
        <v>98.983352429611116</v>
      </c>
      <c r="S240" s="39">
        <v>176.51269780906296</v>
      </c>
      <c r="T240" s="39">
        <v>170.25</v>
      </c>
      <c r="U240" s="39">
        <v>102.02677890105635</v>
      </c>
    </row>
    <row r="241" spans="1:21" x14ac:dyDescent="0.55000000000000004">
      <c r="A241" s="96">
        <v>158</v>
      </c>
      <c r="B241" s="109" t="s">
        <v>439</v>
      </c>
      <c r="C241" s="56" t="s">
        <v>157</v>
      </c>
      <c r="D241" s="56" t="s">
        <v>157</v>
      </c>
      <c r="E241" s="56">
        <v>82040</v>
      </c>
      <c r="F241" s="86" t="s">
        <v>35</v>
      </c>
      <c r="G241" s="105">
        <v>34</v>
      </c>
      <c r="H241" s="39">
        <v>14.82570036390651</v>
      </c>
      <c r="I241" s="39">
        <v>32.299999999999997</v>
      </c>
      <c r="J241" s="39">
        <v>27.200000000000003</v>
      </c>
      <c r="K241" s="39">
        <v>20.399999999999999</v>
      </c>
      <c r="L241" s="39">
        <v>22.801828298952994</v>
      </c>
      <c r="M241" s="105"/>
      <c r="N241" s="39">
        <v>32.299999999999997</v>
      </c>
      <c r="O241" s="40">
        <v>30.6</v>
      </c>
      <c r="P241" s="39">
        <v>22.801828298952994</v>
      </c>
      <c r="Q241" s="39">
        <v>17.980534568527506</v>
      </c>
      <c r="R241" s="39">
        <v>14.82570036390651</v>
      </c>
      <c r="S241" s="39">
        <v>26.438025222502819</v>
      </c>
      <c r="T241" s="39">
        <v>25.5</v>
      </c>
      <c r="U241" s="39">
        <v>15.281543976369674</v>
      </c>
    </row>
    <row r="242" spans="1:21" x14ac:dyDescent="0.55000000000000004">
      <c r="A242" s="98">
        <v>159</v>
      </c>
      <c r="B242" s="109" t="s">
        <v>440</v>
      </c>
      <c r="C242" s="56" t="s">
        <v>158</v>
      </c>
      <c r="D242" s="56" t="s">
        <v>158</v>
      </c>
      <c r="E242" s="56">
        <v>82042</v>
      </c>
      <c r="F242" s="86" t="s">
        <v>35</v>
      </c>
      <c r="G242" s="105">
        <v>34</v>
      </c>
      <c r="H242" s="39">
        <v>14.82570036390651</v>
      </c>
      <c r="I242" s="39">
        <v>32.299999999999997</v>
      </c>
      <c r="J242" s="39">
        <v>27.200000000000003</v>
      </c>
      <c r="K242" s="39">
        <v>20.399999999999999</v>
      </c>
      <c r="L242" s="39">
        <v>22.801828298952994</v>
      </c>
      <c r="M242" s="105"/>
      <c r="N242" s="39">
        <v>32.299999999999997</v>
      </c>
      <c r="O242" s="40">
        <v>30.6</v>
      </c>
      <c r="P242" s="39">
        <v>22.801828298952994</v>
      </c>
      <c r="Q242" s="39">
        <v>17.980534568527506</v>
      </c>
      <c r="R242" s="39">
        <v>14.82570036390651</v>
      </c>
      <c r="S242" s="39">
        <v>26.438025222502819</v>
      </c>
      <c r="T242" s="39">
        <v>25.5</v>
      </c>
      <c r="U242" s="39">
        <v>15.281543976369674</v>
      </c>
    </row>
    <row r="243" spans="1:21" x14ac:dyDescent="0.55000000000000004">
      <c r="A243" s="96">
        <v>160</v>
      </c>
      <c r="B243" s="109" t="s">
        <v>441</v>
      </c>
      <c r="C243" s="56" t="s">
        <v>199</v>
      </c>
      <c r="D243" s="56" t="s">
        <v>199</v>
      </c>
      <c r="E243" s="56">
        <v>82085</v>
      </c>
      <c r="F243" s="86" t="s">
        <v>35</v>
      </c>
      <c r="G243" s="105">
        <v>64</v>
      </c>
      <c r="H243" s="39">
        <v>27.90720068500049</v>
      </c>
      <c r="I243" s="39">
        <v>60.8</v>
      </c>
      <c r="J243" s="39">
        <v>51.2</v>
      </c>
      <c r="K243" s="39">
        <v>38.4</v>
      </c>
      <c r="L243" s="39">
        <v>42.921088562735051</v>
      </c>
      <c r="M243" s="105"/>
      <c r="N243" s="39">
        <v>60.8</v>
      </c>
      <c r="O243" s="40">
        <v>57.6</v>
      </c>
      <c r="P243" s="39">
        <v>42.921088562735051</v>
      </c>
      <c r="Q243" s="39">
        <v>33.84571212899295</v>
      </c>
      <c r="R243" s="39">
        <v>27.90720068500049</v>
      </c>
      <c r="S243" s="39">
        <v>49.765694536475898</v>
      </c>
      <c r="T243" s="39">
        <v>31.36</v>
      </c>
      <c r="U243" s="39">
        <v>28.765259249637033</v>
      </c>
    </row>
    <row r="244" spans="1:21" x14ac:dyDescent="0.55000000000000004">
      <c r="A244" s="98">
        <v>161</v>
      </c>
      <c r="B244" s="109" t="s">
        <v>442</v>
      </c>
      <c r="C244" s="56" t="s">
        <v>348</v>
      </c>
      <c r="D244" s="56" t="s">
        <v>348</v>
      </c>
      <c r="E244" s="56">
        <v>82088</v>
      </c>
      <c r="F244" s="86" t="s">
        <v>35</v>
      </c>
      <c r="G244" s="105">
        <v>227</v>
      </c>
      <c r="H244" s="39">
        <v>67.8</v>
      </c>
      <c r="I244" s="39">
        <v>215.64999999999998</v>
      </c>
      <c r="J244" s="39">
        <v>181.60000000000002</v>
      </c>
      <c r="K244" s="39">
        <v>136.19999999999999</v>
      </c>
      <c r="L244" s="39">
        <v>152.23573599595088</v>
      </c>
      <c r="M244" s="105"/>
      <c r="N244" s="39">
        <v>215.64999999999998</v>
      </c>
      <c r="O244" s="40">
        <v>204.3</v>
      </c>
      <c r="P244" s="39">
        <v>95.34</v>
      </c>
      <c r="Q244" s="39">
        <v>120.04651020752188</v>
      </c>
      <c r="R244" s="39">
        <v>98.983352429611116</v>
      </c>
      <c r="S244" s="39">
        <v>176.51269780906296</v>
      </c>
      <c r="T244" s="39">
        <v>67.8</v>
      </c>
      <c r="U244" s="39">
        <v>102.02677890105635</v>
      </c>
    </row>
    <row r="245" spans="1:21" x14ac:dyDescent="0.55000000000000004">
      <c r="A245" s="96">
        <v>162</v>
      </c>
      <c r="B245" s="109" t="s">
        <v>443</v>
      </c>
      <c r="C245" s="56" t="s">
        <v>239</v>
      </c>
      <c r="D245" s="56" t="s">
        <v>239</v>
      </c>
      <c r="E245" s="56">
        <v>82103</v>
      </c>
      <c r="F245" s="86" t="s">
        <v>35</v>
      </c>
      <c r="G245" s="105">
        <v>97</v>
      </c>
      <c r="H245" s="39">
        <v>42.296851038203869</v>
      </c>
      <c r="I245" s="39">
        <v>92.149999999999991</v>
      </c>
      <c r="J245" s="39">
        <v>77.600000000000009</v>
      </c>
      <c r="K245" s="39">
        <v>58.199999999999996</v>
      </c>
      <c r="L245" s="39">
        <v>65.052274852895309</v>
      </c>
      <c r="M245" s="105"/>
      <c r="N245" s="39">
        <v>92.149999999999991</v>
      </c>
      <c r="O245" s="40">
        <v>87.3</v>
      </c>
      <c r="P245" s="39">
        <v>65.052274852895309</v>
      </c>
      <c r="Q245" s="39">
        <v>51.297407445504938</v>
      </c>
      <c r="R245" s="39">
        <v>42.296851038203869</v>
      </c>
      <c r="S245" s="39">
        <v>75.426130781846283</v>
      </c>
      <c r="T245" s="39">
        <v>72.75</v>
      </c>
      <c r="U245" s="39">
        <v>43.597346050231131</v>
      </c>
    </row>
    <row r="246" spans="1:21" x14ac:dyDescent="0.55000000000000004">
      <c r="A246" s="98">
        <v>163</v>
      </c>
      <c r="B246" s="109" t="s">
        <v>444</v>
      </c>
      <c r="C246" s="56" t="s">
        <v>272</v>
      </c>
      <c r="D246" s="56" t="s">
        <v>272</v>
      </c>
      <c r="E246" s="56">
        <v>82131</v>
      </c>
      <c r="F246" s="86" t="s">
        <v>35</v>
      </c>
      <c r="G246" s="105">
        <v>125</v>
      </c>
      <c r="H246" s="39">
        <v>54.506251337891584</v>
      </c>
      <c r="I246" s="39">
        <v>118.75</v>
      </c>
      <c r="J246" s="39">
        <v>100</v>
      </c>
      <c r="K246" s="39">
        <v>75</v>
      </c>
      <c r="L246" s="39">
        <v>83.830251099091896</v>
      </c>
      <c r="M246" s="105"/>
      <c r="N246" s="39">
        <v>118.75</v>
      </c>
      <c r="O246" s="40">
        <v>112.5</v>
      </c>
      <c r="P246" s="39">
        <v>83.830251099091896</v>
      </c>
      <c r="Q246" s="39">
        <v>66.104906501939354</v>
      </c>
      <c r="R246" s="39">
        <v>54.506251337891584</v>
      </c>
      <c r="S246" s="39">
        <v>97.198622141554495</v>
      </c>
      <c r="T246" s="39">
        <v>93.75</v>
      </c>
      <c r="U246" s="39">
        <v>56.182146971947333</v>
      </c>
    </row>
    <row r="247" spans="1:21" x14ac:dyDescent="0.55000000000000004">
      <c r="A247" s="96">
        <v>164</v>
      </c>
      <c r="B247" s="109" t="s">
        <v>445</v>
      </c>
      <c r="C247" s="56" t="s">
        <v>259</v>
      </c>
      <c r="D247" s="56" t="s">
        <v>259</v>
      </c>
      <c r="E247" s="56">
        <v>80324</v>
      </c>
      <c r="F247" s="86" t="s">
        <v>35</v>
      </c>
      <c r="G247" s="105">
        <v>116</v>
      </c>
      <c r="H247" s="39">
        <v>50.58180124156339</v>
      </c>
      <c r="I247" s="39">
        <v>110.19999999999999</v>
      </c>
      <c r="J247" s="39">
        <v>92.800000000000011</v>
      </c>
      <c r="K247" s="39">
        <v>69.599999999999994</v>
      </c>
      <c r="L247" s="39">
        <v>77.79447301995728</v>
      </c>
      <c r="M247" s="105"/>
      <c r="N247" s="39">
        <v>110.19999999999999</v>
      </c>
      <c r="O247" s="40">
        <v>104.4</v>
      </c>
      <c r="P247" s="39">
        <v>77.79447301995728</v>
      </c>
      <c r="Q247" s="39">
        <v>61.34535323379972</v>
      </c>
      <c r="R247" s="39">
        <v>50.58180124156339</v>
      </c>
      <c r="S247" s="39">
        <v>90.200321347362561</v>
      </c>
      <c r="T247" s="39">
        <v>87</v>
      </c>
      <c r="U247" s="39">
        <v>52.137032389967125</v>
      </c>
    </row>
    <row r="248" spans="1:21" x14ac:dyDescent="0.55000000000000004">
      <c r="A248" s="98">
        <v>165</v>
      </c>
      <c r="B248" s="109" t="s">
        <v>446</v>
      </c>
      <c r="C248" s="56" t="s">
        <v>249</v>
      </c>
      <c r="D248" s="56" t="s">
        <v>249</v>
      </c>
      <c r="E248" s="56">
        <v>82163</v>
      </c>
      <c r="F248" s="86" t="s">
        <v>35</v>
      </c>
      <c r="G248" s="105">
        <v>102</v>
      </c>
      <c r="H248" s="39">
        <v>44.477101091719533</v>
      </c>
      <c r="I248" s="39">
        <v>96.899999999999991</v>
      </c>
      <c r="J248" s="39">
        <v>81.600000000000009</v>
      </c>
      <c r="K248" s="39">
        <v>61.199999999999996</v>
      </c>
      <c r="L248" s="39">
        <v>68.405484896858994</v>
      </c>
      <c r="M248" s="105"/>
      <c r="N248" s="39">
        <v>96.899999999999991</v>
      </c>
      <c r="O248" s="40">
        <v>91.8</v>
      </c>
      <c r="P248" s="39">
        <v>68.405484896858994</v>
      </c>
      <c r="Q248" s="39">
        <v>53.941603705582516</v>
      </c>
      <c r="R248" s="39">
        <v>44.477101091719533</v>
      </c>
      <c r="S248" s="39">
        <v>79.314075667508462</v>
      </c>
      <c r="T248" s="39">
        <v>76.5</v>
      </c>
      <c r="U248" s="39">
        <v>45.844631929109021</v>
      </c>
    </row>
    <row r="249" spans="1:21" x14ac:dyDescent="0.55000000000000004">
      <c r="A249" s="96">
        <v>166</v>
      </c>
      <c r="B249" s="109" t="s">
        <v>447</v>
      </c>
      <c r="C249" s="56" t="s">
        <v>244</v>
      </c>
      <c r="D249" s="56" t="s">
        <v>244</v>
      </c>
      <c r="E249" s="56">
        <v>82172</v>
      </c>
      <c r="F249" s="86" t="s">
        <v>35</v>
      </c>
      <c r="G249" s="105">
        <v>100</v>
      </c>
      <c r="H249" s="39">
        <v>43.605001070313264</v>
      </c>
      <c r="I249" s="39">
        <v>95</v>
      </c>
      <c r="J249" s="39">
        <v>80</v>
      </c>
      <c r="K249" s="39">
        <v>60</v>
      </c>
      <c r="L249" s="39">
        <v>60</v>
      </c>
      <c r="M249" s="105"/>
      <c r="N249" s="39">
        <v>95</v>
      </c>
      <c r="O249" s="40">
        <v>90</v>
      </c>
      <c r="P249" s="39">
        <v>67.064200879273514</v>
      </c>
      <c r="Q249" s="39">
        <v>52.883925201551484</v>
      </c>
      <c r="R249" s="39">
        <v>43.605001070313264</v>
      </c>
      <c r="S249" s="39">
        <v>77.758897713243584</v>
      </c>
      <c r="T249" s="39">
        <v>75</v>
      </c>
      <c r="U249" s="39">
        <v>44.945717577557865</v>
      </c>
    </row>
    <row r="250" spans="1:21" x14ac:dyDescent="0.55000000000000004">
      <c r="A250" s="98">
        <v>167</v>
      </c>
      <c r="B250" s="109" t="s">
        <v>448</v>
      </c>
      <c r="C250" s="56" t="s">
        <v>282</v>
      </c>
      <c r="D250" s="56" t="s">
        <v>282</v>
      </c>
      <c r="E250" s="56">
        <v>80345</v>
      </c>
      <c r="F250" s="86" t="s">
        <v>35</v>
      </c>
      <c r="G250" s="105">
        <v>136</v>
      </c>
      <c r="H250" s="39">
        <v>59.302801455626039</v>
      </c>
      <c r="I250" s="39">
        <v>129.19999999999999</v>
      </c>
      <c r="J250" s="39">
        <v>108.80000000000001</v>
      </c>
      <c r="K250" s="39">
        <v>81.599999999999994</v>
      </c>
      <c r="L250" s="39">
        <v>91.207313195811977</v>
      </c>
      <c r="M250" s="105"/>
      <c r="N250" s="39">
        <v>129.19999999999999</v>
      </c>
      <c r="O250" s="40">
        <v>122.4</v>
      </c>
      <c r="P250" s="39">
        <v>91.207313195811977</v>
      </c>
      <c r="Q250" s="39">
        <v>71.922138274110026</v>
      </c>
      <c r="R250" s="39">
        <v>59.302801455626039</v>
      </c>
      <c r="S250" s="39">
        <v>105.75210089001128</v>
      </c>
      <c r="T250" s="39">
        <v>102</v>
      </c>
      <c r="U250" s="39">
        <v>61.126175905478696</v>
      </c>
    </row>
    <row r="251" spans="1:21" x14ac:dyDescent="0.55000000000000004">
      <c r="A251" s="96">
        <v>168</v>
      </c>
      <c r="B251" s="109" t="s">
        <v>449</v>
      </c>
      <c r="C251" s="56" t="s">
        <v>260</v>
      </c>
      <c r="D251" s="56" t="s">
        <v>260</v>
      </c>
      <c r="E251" s="56">
        <v>82232</v>
      </c>
      <c r="F251" s="86" t="s">
        <v>35</v>
      </c>
      <c r="G251" s="105">
        <v>116</v>
      </c>
      <c r="H251" s="39">
        <v>50.58180124156339</v>
      </c>
      <c r="I251" s="39">
        <v>110.19999999999999</v>
      </c>
      <c r="J251" s="39">
        <v>92.800000000000011</v>
      </c>
      <c r="K251" s="39">
        <v>69.599999999999994</v>
      </c>
      <c r="L251" s="39">
        <v>77.79447301995728</v>
      </c>
      <c r="M251" s="105"/>
      <c r="N251" s="39">
        <v>110.19999999999999</v>
      </c>
      <c r="O251" s="40">
        <v>104.4</v>
      </c>
      <c r="P251" s="39">
        <v>77.79447301995728</v>
      </c>
      <c r="Q251" s="39">
        <v>61.34535323379972</v>
      </c>
      <c r="R251" s="39">
        <v>50.58180124156339</v>
      </c>
      <c r="S251" s="39">
        <v>90.200321347362561</v>
      </c>
      <c r="T251" s="39">
        <v>87</v>
      </c>
      <c r="U251" s="39">
        <v>52.137032389967125</v>
      </c>
    </row>
    <row r="252" spans="1:21" x14ac:dyDescent="0.55000000000000004">
      <c r="A252" s="98">
        <v>169</v>
      </c>
      <c r="B252" s="109" t="s">
        <v>450</v>
      </c>
      <c r="C252" s="56" t="s">
        <v>191</v>
      </c>
      <c r="D252" s="56" t="s">
        <v>191</v>
      </c>
      <c r="E252" s="56">
        <v>82239</v>
      </c>
      <c r="F252" s="86" t="s">
        <v>35</v>
      </c>
      <c r="G252" s="105">
        <v>60</v>
      </c>
      <c r="H252" s="39">
        <v>26.16300064218796</v>
      </c>
      <c r="I252" s="39">
        <v>57</v>
      </c>
      <c r="J252" s="39">
        <v>48</v>
      </c>
      <c r="K252" s="39">
        <v>36</v>
      </c>
      <c r="L252" s="39">
        <v>40.238520527564113</v>
      </c>
      <c r="M252" s="105"/>
      <c r="N252" s="39">
        <v>57</v>
      </c>
      <c r="O252" s="40">
        <v>54</v>
      </c>
      <c r="P252" s="39">
        <v>40.238520527564113</v>
      </c>
      <c r="Q252" s="39">
        <v>31.730355120930891</v>
      </c>
      <c r="R252" s="39">
        <v>26.16300064218796</v>
      </c>
      <c r="S252" s="39">
        <v>46.655338627946158</v>
      </c>
      <c r="T252" s="39">
        <v>45</v>
      </c>
      <c r="U252" s="39">
        <v>26.967430546534718</v>
      </c>
    </row>
    <row r="253" spans="1:21" x14ac:dyDescent="0.55000000000000004">
      <c r="A253" s="99"/>
      <c r="B253" s="107" t="e">
        <f>VLOOKUP(E253,#REF!,5,FALSE)</f>
        <v>#REF!</v>
      </c>
      <c r="C253" s="95" t="e">
        <f>VLOOKUP(E253,#REF!,6,FALSE)</f>
        <v>#REF!</v>
      </c>
      <c r="D253" s="43" t="s">
        <v>36</v>
      </c>
      <c r="E253" s="79">
        <v>36415</v>
      </c>
      <c r="F253" s="44" t="s">
        <v>35</v>
      </c>
      <c r="G253" s="38">
        <v>16</v>
      </c>
      <c r="H253" s="39">
        <v>3.04</v>
      </c>
      <c r="I253" s="39">
        <v>15.2</v>
      </c>
      <c r="J253" s="39">
        <v>12.8</v>
      </c>
      <c r="K253" s="39">
        <v>9.6</v>
      </c>
      <c r="L253" s="39">
        <v>9.6</v>
      </c>
      <c r="M253" s="39"/>
      <c r="N253" s="39">
        <v>15.2</v>
      </c>
      <c r="O253" s="40">
        <v>14.4</v>
      </c>
      <c r="P253" s="39">
        <v>8</v>
      </c>
      <c r="Q253" s="39">
        <v>8.4614280322482376</v>
      </c>
      <c r="R253" s="39">
        <v>5.16</v>
      </c>
      <c r="S253" s="39">
        <v>3.04</v>
      </c>
      <c r="T253" s="39">
        <v>6.08</v>
      </c>
      <c r="U253" s="39">
        <v>7.1913148124092583</v>
      </c>
    </row>
    <row r="254" spans="1:21" x14ac:dyDescent="0.55000000000000004">
      <c r="A254" s="96">
        <v>170</v>
      </c>
      <c r="B254" s="109" t="s">
        <v>451</v>
      </c>
      <c r="C254" s="56" t="s">
        <v>150</v>
      </c>
      <c r="D254" s="56" t="s">
        <v>150</v>
      </c>
      <c r="E254" s="56">
        <v>82272</v>
      </c>
      <c r="F254" s="86" t="s">
        <v>35</v>
      </c>
      <c r="G254" s="105">
        <v>25</v>
      </c>
      <c r="H254" s="39">
        <v>10.901250267578316</v>
      </c>
      <c r="I254" s="39">
        <v>35.549999999999997</v>
      </c>
      <c r="J254" s="39">
        <v>20</v>
      </c>
      <c r="K254" s="39">
        <v>15</v>
      </c>
      <c r="L254" s="39">
        <v>16.766050219818379</v>
      </c>
      <c r="M254" s="105"/>
      <c r="N254" s="39">
        <v>23.75</v>
      </c>
      <c r="O254" s="40">
        <v>22.5</v>
      </c>
      <c r="P254" s="39">
        <v>35.549999999999997</v>
      </c>
      <c r="Q254" s="39">
        <v>13.220981300387871</v>
      </c>
      <c r="R254" s="39">
        <v>10.901250267578316</v>
      </c>
      <c r="S254" s="39">
        <v>19.439724428310896</v>
      </c>
      <c r="T254" s="39">
        <v>18.75</v>
      </c>
      <c r="U254" s="39">
        <v>11.236429394389466</v>
      </c>
    </row>
    <row r="255" spans="1:21" x14ac:dyDescent="0.55000000000000004">
      <c r="A255" s="99"/>
      <c r="B255" s="107" t="e">
        <f>VLOOKUP(E255,#REF!,5,FALSE)</f>
        <v>#REF!</v>
      </c>
      <c r="C255" s="95" t="e">
        <f>VLOOKUP(E255,#REF!,6,FALSE)</f>
        <v>#REF!</v>
      </c>
      <c r="D255" s="43" t="s">
        <v>36</v>
      </c>
      <c r="E255" s="79">
        <v>36415</v>
      </c>
      <c r="F255" s="44" t="s">
        <v>35</v>
      </c>
      <c r="G255" s="38">
        <v>16</v>
      </c>
      <c r="H255" s="39">
        <v>3.04</v>
      </c>
      <c r="I255" s="39">
        <v>15.2</v>
      </c>
      <c r="J255" s="39">
        <v>12.8</v>
      </c>
      <c r="K255" s="39">
        <v>9.6</v>
      </c>
      <c r="L255" s="39">
        <v>9.6</v>
      </c>
      <c r="M255" s="39"/>
      <c r="N255" s="39">
        <v>15.2</v>
      </c>
      <c r="O255" s="40">
        <v>14.4</v>
      </c>
      <c r="P255" s="39">
        <v>8</v>
      </c>
      <c r="Q255" s="39">
        <v>8.4614280322482376</v>
      </c>
      <c r="R255" s="39">
        <v>5.16</v>
      </c>
      <c r="S255" s="39">
        <v>3.04</v>
      </c>
      <c r="T255" s="39">
        <v>6.08</v>
      </c>
      <c r="U255" s="39">
        <v>7.1913148124092583</v>
      </c>
    </row>
    <row r="256" spans="1:21" x14ac:dyDescent="0.55000000000000004">
      <c r="A256" s="98">
        <v>171</v>
      </c>
      <c r="B256" s="109" t="s">
        <v>452</v>
      </c>
      <c r="C256" s="56" t="s">
        <v>184</v>
      </c>
      <c r="D256" s="56" t="s">
        <v>184</v>
      </c>
      <c r="E256" s="56">
        <v>82271</v>
      </c>
      <c r="F256" s="86" t="s">
        <v>35</v>
      </c>
      <c r="G256" s="105">
        <v>55</v>
      </c>
      <c r="H256" s="39">
        <v>23.982750588672296</v>
      </c>
      <c r="I256" s="39">
        <v>52.25</v>
      </c>
      <c r="J256" s="39">
        <v>44</v>
      </c>
      <c r="K256" s="39">
        <v>33</v>
      </c>
      <c r="L256" s="39">
        <v>36.885310483600435</v>
      </c>
      <c r="M256" s="105"/>
      <c r="N256" s="39">
        <v>52.25</v>
      </c>
      <c r="O256" s="40">
        <v>49.5</v>
      </c>
      <c r="P256" s="39">
        <v>36.885310483600435</v>
      </c>
      <c r="Q256" s="39">
        <v>29.086158860853317</v>
      </c>
      <c r="R256" s="39">
        <v>23.982750588672296</v>
      </c>
      <c r="S256" s="39">
        <v>42.767393742283978</v>
      </c>
      <c r="T256" s="39">
        <v>41.25</v>
      </c>
      <c r="U256" s="39">
        <v>24.720144667656825</v>
      </c>
    </row>
    <row r="257" spans="1:21" x14ac:dyDescent="0.55000000000000004">
      <c r="A257" s="99"/>
      <c r="B257" s="107" t="e">
        <f>VLOOKUP(E257,#REF!,5,FALSE)</f>
        <v>#REF!</v>
      </c>
      <c r="C257" s="95" t="e">
        <f>VLOOKUP(E257,#REF!,6,FALSE)</f>
        <v>#REF!</v>
      </c>
      <c r="D257" s="43" t="s">
        <v>36</v>
      </c>
      <c r="E257" s="79">
        <v>36415</v>
      </c>
      <c r="F257" s="44" t="s">
        <v>35</v>
      </c>
      <c r="G257" s="38">
        <v>16</v>
      </c>
      <c r="H257" s="39">
        <v>3.04</v>
      </c>
      <c r="I257" s="39">
        <v>15.2</v>
      </c>
      <c r="J257" s="39">
        <v>12.8</v>
      </c>
      <c r="K257" s="39">
        <v>9.6</v>
      </c>
      <c r="L257" s="39">
        <v>9.6</v>
      </c>
      <c r="M257" s="39"/>
      <c r="N257" s="39">
        <v>15.2</v>
      </c>
      <c r="O257" s="40">
        <v>14.4</v>
      </c>
      <c r="P257" s="39">
        <v>8</v>
      </c>
      <c r="Q257" s="39">
        <v>8.4614280322482376</v>
      </c>
      <c r="R257" s="39">
        <v>5.16</v>
      </c>
      <c r="S257" s="39">
        <v>3.04</v>
      </c>
      <c r="T257" s="39">
        <v>6.08</v>
      </c>
      <c r="U257" s="39">
        <v>7.1913148124092583</v>
      </c>
    </row>
    <row r="258" spans="1:21" x14ac:dyDescent="0.55000000000000004">
      <c r="A258" s="96">
        <v>172</v>
      </c>
      <c r="B258" s="109" t="s">
        <v>453</v>
      </c>
      <c r="C258" s="56" t="s">
        <v>276</v>
      </c>
      <c r="D258" s="56" t="s">
        <v>276</v>
      </c>
      <c r="E258" s="56">
        <v>82300</v>
      </c>
      <c r="F258" s="86" t="s">
        <v>35</v>
      </c>
      <c r="G258" s="105">
        <v>129</v>
      </c>
      <c r="H258" s="39">
        <v>56.250451380704114</v>
      </c>
      <c r="I258" s="39">
        <v>122.55</v>
      </c>
      <c r="J258" s="39">
        <v>103.2</v>
      </c>
      <c r="K258" s="39">
        <v>77.399999999999991</v>
      </c>
      <c r="L258" s="39">
        <v>86.512819134262841</v>
      </c>
      <c r="M258" s="105"/>
      <c r="N258" s="39">
        <v>122.55</v>
      </c>
      <c r="O258" s="40">
        <v>116.10000000000001</v>
      </c>
      <c r="P258" s="39">
        <v>86.512819134262841</v>
      </c>
      <c r="Q258" s="39">
        <v>68.220263510001416</v>
      </c>
      <c r="R258" s="39">
        <v>56.250451380704114</v>
      </c>
      <c r="S258" s="39">
        <v>100.30897805008424</v>
      </c>
      <c r="T258" s="39">
        <v>96.75</v>
      </c>
      <c r="U258" s="39">
        <v>57.979975675049644</v>
      </c>
    </row>
    <row r="259" spans="1:21" x14ac:dyDescent="0.55000000000000004">
      <c r="A259" s="98">
        <v>173</v>
      </c>
      <c r="B259" s="109" t="s">
        <v>454</v>
      </c>
      <c r="C259" s="56" t="s">
        <v>358</v>
      </c>
      <c r="D259" s="56" t="s">
        <v>358</v>
      </c>
      <c r="E259" s="56">
        <v>82306</v>
      </c>
      <c r="F259" s="86" t="s">
        <v>35</v>
      </c>
      <c r="G259" s="105">
        <v>252</v>
      </c>
      <c r="H259" s="39">
        <v>37.299999999999997</v>
      </c>
      <c r="I259" s="39">
        <v>239.39999999999998</v>
      </c>
      <c r="J259" s="39">
        <v>201.60000000000002</v>
      </c>
      <c r="K259" s="39">
        <v>166.2</v>
      </c>
      <c r="L259" s="39">
        <v>166.2</v>
      </c>
      <c r="M259" s="105"/>
      <c r="N259" s="39">
        <v>239.39999999999998</v>
      </c>
      <c r="O259" s="40">
        <v>226.8</v>
      </c>
      <c r="P259" s="39">
        <v>116.34</v>
      </c>
      <c r="Q259" s="39">
        <v>116.34</v>
      </c>
      <c r="R259" s="39">
        <v>119.12</v>
      </c>
      <c r="S259" s="39">
        <v>166.2</v>
      </c>
      <c r="T259" s="39">
        <v>166.2</v>
      </c>
      <c r="U259" s="39">
        <v>37.299999999999997</v>
      </c>
    </row>
    <row r="260" spans="1:21" x14ac:dyDescent="0.55000000000000004">
      <c r="A260" s="96">
        <v>174</v>
      </c>
      <c r="B260" s="109" t="s">
        <v>455</v>
      </c>
      <c r="C260" s="56" t="s">
        <v>301</v>
      </c>
      <c r="D260" s="56" t="s">
        <v>301</v>
      </c>
      <c r="E260" s="56">
        <v>82308</v>
      </c>
      <c r="F260" s="86" t="s">
        <v>35</v>
      </c>
      <c r="G260" s="105">
        <v>158</v>
      </c>
      <c r="H260" s="39">
        <v>68.895901691094963</v>
      </c>
      <c r="I260" s="39">
        <v>150.1</v>
      </c>
      <c r="J260" s="39">
        <v>126.4</v>
      </c>
      <c r="K260" s="39">
        <v>94.8</v>
      </c>
      <c r="L260" s="39">
        <v>105.96143738925215</v>
      </c>
      <c r="M260" s="105"/>
      <c r="N260" s="39">
        <v>150.1</v>
      </c>
      <c r="O260" s="40">
        <v>142.20000000000002</v>
      </c>
      <c r="P260" s="39">
        <v>105.96143738925215</v>
      </c>
      <c r="Q260" s="39">
        <v>83.556601818451341</v>
      </c>
      <c r="R260" s="39">
        <v>68.895901691094963</v>
      </c>
      <c r="S260" s="39">
        <v>122.85905838692487</v>
      </c>
      <c r="T260" s="39">
        <v>118.5</v>
      </c>
      <c r="U260" s="39">
        <v>71.014233772541431</v>
      </c>
    </row>
    <row r="261" spans="1:21" x14ac:dyDescent="0.55000000000000004">
      <c r="A261" s="98">
        <v>175</v>
      </c>
      <c r="B261" s="109" t="s">
        <v>456</v>
      </c>
      <c r="C261" s="56" t="s">
        <v>175</v>
      </c>
      <c r="D261" s="56" t="s">
        <v>175</v>
      </c>
      <c r="E261" s="56">
        <v>82310</v>
      </c>
      <c r="F261" s="86" t="s">
        <v>35</v>
      </c>
      <c r="G261" s="105">
        <v>45</v>
      </c>
      <c r="H261" s="39">
        <v>12.92</v>
      </c>
      <c r="I261" s="39">
        <v>42.75</v>
      </c>
      <c r="J261" s="39">
        <v>36</v>
      </c>
      <c r="K261" s="39">
        <v>27</v>
      </c>
      <c r="L261" s="39">
        <v>30.178890395673083</v>
      </c>
      <c r="M261" s="105"/>
      <c r="N261" s="39">
        <v>42.75</v>
      </c>
      <c r="O261" s="40">
        <v>40.5</v>
      </c>
      <c r="P261" s="39">
        <v>14.28</v>
      </c>
      <c r="Q261" s="39">
        <v>15.75</v>
      </c>
      <c r="R261" s="39">
        <v>19.622250481640968</v>
      </c>
      <c r="S261" s="39">
        <v>34.991503970959613</v>
      </c>
      <c r="T261" s="39">
        <v>12.92</v>
      </c>
      <c r="U261" s="39">
        <v>20.22557290990104</v>
      </c>
    </row>
    <row r="262" spans="1:21" x14ac:dyDescent="0.55000000000000004">
      <c r="A262" s="96">
        <v>176</v>
      </c>
      <c r="B262" s="109" t="s">
        <v>457</v>
      </c>
      <c r="C262" s="56" t="s">
        <v>250</v>
      </c>
      <c r="D262" s="56" t="s">
        <v>250</v>
      </c>
      <c r="E262" s="56">
        <v>82330</v>
      </c>
      <c r="F262" s="86" t="s">
        <v>35</v>
      </c>
      <c r="G262" s="105">
        <v>102</v>
      </c>
      <c r="H262" s="39">
        <v>42.84</v>
      </c>
      <c r="I262" s="39">
        <v>96.899999999999991</v>
      </c>
      <c r="J262" s="39">
        <v>81.600000000000009</v>
      </c>
      <c r="K262" s="39">
        <v>61.199999999999996</v>
      </c>
      <c r="L262" s="39">
        <v>68.405484896858994</v>
      </c>
      <c r="M262" s="105"/>
      <c r="N262" s="39">
        <v>96.899999999999991</v>
      </c>
      <c r="O262" s="40">
        <v>91.8</v>
      </c>
      <c r="P262" s="39">
        <v>42.84</v>
      </c>
      <c r="Q262" s="39">
        <v>53.941603705582516</v>
      </c>
      <c r="R262" s="39">
        <v>44.477101091719533</v>
      </c>
      <c r="S262" s="39">
        <v>79.314075667508462</v>
      </c>
      <c r="T262" s="39">
        <v>76.5</v>
      </c>
      <c r="U262" s="39">
        <v>45.844631929109021</v>
      </c>
    </row>
    <row r="263" spans="1:21" x14ac:dyDescent="0.55000000000000004">
      <c r="A263" s="98">
        <v>177</v>
      </c>
      <c r="B263" s="109" t="s">
        <v>458</v>
      </c>
      <c r="C263" s="56" t="s">
        <v>174</v>
      </c>
      <c r="D263" s="56" t="s">
        <v>174</v>
      </c>
      <c r="E263" s="56">
        <v>82340</v>
      </c>
      <c r="F263" s="86" t="s">
        <v>35</v>
      </c>
      <c r="G263" s="105">
        <v>45</v>
      </c>
      <c r="H263" s="39">
        <v>19.622250481640968</v>
      </c>
      <c r="I263" s="39">
        <v>42.75</v>
      </c>
      <c r="J263" s="39">
        <v>36</v>
      </c>
      <c r="K263" s="39">
        <v>27</v>
      </c>
      <c r="L263" s="39">
        <v>30.178890395673083</v>
      </c>
      <c r="M263" s="105"/>
      <c r="N263" s="39">
        <v>42.75</v>
      </c>
      <c r="O263" s="40">
        <v>40.5</v>
      </c>
      <c r="P263" s="39">
        <v>30.178890395673083</v>
      </c>
      <c r="Q263" s="39">
        <v>23.797766340698168</v>
      </c>
      <c r="R263" s="39">
        <v>19.622250481640968</v>
      </c>
      <c r="S263" s="39">
        <v>34.991503970959613</v>
      </c>
      <c r="T263" s="39">
        <v>33.75</v>
      </c>
      <c r="U263" s="39">
        <v>20.22557290990104</v>
      </c>
    </row>
    <row r="264" spans="1:21" x14ac:dyDescent="0.55000000000000004">
      <c r="A264" s="96">
        <v>178</v>
      </c>
      <c r="B264" s="109" t="s">
        <v>459</v>
      </c>
      <c r="C264" s="56" t="s">
        <v>161</v>
      </c>
      <c r="D264" s="56" t="s">
        <v>161</v>
      </c>
      <c r="E264" s="56">
        <v>82374</v>
      </c>
      <c r="F264" s="86" t="s">
        <v>35</v>
      </c>
      <c r="G264" s="105">
        <v>34</v>
      </c>
      <c r="H264" s="39">
        <v>14.82570036390651</v>
      </c>
      <c r="I264" s="39">
        <v>32.299999999999997</v>
      </c>
      <c r="J264" s="39">
        <v>27.200000000000003</v>
      </c>
      <c r="K264" s="39">
        <v>20.399999999999999</v>
      </c>
      <c r="L264" s="39">
        <v>22.801828298952994</v>
      </c>
      <c r="M264" s="105"/>
      <c r="N264" s="39">
        <v>32.299999999999997</v>
      </c>
      <c r="O264" s="40">
        <v>30.6</v>
      </c>
      <c r="P264" s="39">
        <v>22.801828298952994</v>
      </c>
      <c r="Q264" s="39">
        <v>17.980534568527506</v>
      </c>
      <c r="R264" s="39">
        <v>14.82570036390651</v>
      </c>
      <c r="S264" s="39">
        <v>26.438025222502819</v>
      </c>
      <c r="T264" s="39">
        <v>25.5</v>
      </c>
      <c r="U264" s="39">
        <v>15.281543976369674</v>
      </c>
    </row>
    <row r="265" spans="1:21" x14ac:dyDescent="0.55000000000000004">
      <c r="A265" s="98">
        <v>179</v>
      </c>
      <c r="B265" s="109" t="s">
        <v>460</v>
      </c>
      <c r="C265" s="56" t="s">
        <v>342</v>
      </c>
      <c r="D265" s="56" t="s">
        <v>342</v>
      </c>
      <c r="E265" s="56">
        <v>82384</v>
      </c>
      <c r="F265" s="86" t="s">
        <v>35</v>
      </c>
      <c r="G265" s="105">
        <v>218</v>
      </c>
      <c r="H265" s="39">
        <v>95.058902333282916</v>
      </c>
      <c r="I265" s="39">
        <v>207.1</v>
      </c>
      <c r="J265" s="39">
        <v>174.4</v>
      </c>
      <c r="K265" s="39">
        <v>130.79999999999998</v>
      </c>
      <c r="L265" s="39">
        <v>146.19995791681626</v>
      </c>
      <c r="M265" s="105"/>
      <c r="N265" s="39">
        <v>207.1</v>
      </c>
      <c r="O265" s="40">
        <v>196.20000000000002</v>
      </c>
      <c r="P265" s="39">
        <v>146.19995791681626</v>
      </c>
      <c r="Q265" s="39">
        <v>115.28695693938224</v>
      </c>
      <c r="R265" s="39">
        <v>95.058902333282916</v>
      </c>
      <c r="S265" s="39">
        <v>169.51439701487104</v>
      </c>
      <c r="T265" s="39">
        <v>163.5</v>
      </c>
      <c r="U265" s="39">
        <v>97.981664319076145</v>
      </c>
    </row>
    <row r="266" spans="1:21" x14ac:dyDescent="0.55000000000000004">
      <c r="A266" s="96">
        <v>180</v>
      </c>
      <c r="B266" s="109" t="s">
        <v>461</v>
      </c>
      <c r="C266" s="56" t="s">
        <v>202</v>
      </c>
      <c r="D266" s="56" t="s">
        <v>202</v>
      </c>
      <c r="E266" s="56">
        <v>82390</v>
      </c>
      <c r="F266" s="86" t="s">
        <v>35</v>
      </c>
      <c r="G266" s="105">
        <v>68</v>
      </c>
      <c r="H266" s="39">
        <v>29.651400727813019</v>
      </c>
      <c r="I266" s="39">
        <v>64.599999999999994</v>
      </c>
      <c r="J266" s="39">
        <v>54.400000000000006</v>
      </c>
      <c r="K266" s="39">
        <v>40.799999999999997</v>
      </c>
      <c r="L266" s="39">
        <v>45.603656597905989</v>
      </c>
      <c r="M266" s="105"/>
      <c r="N266" s="39">
        <v>64.599999999999994</v>
      </c>
      <c r="O266" s="40">
        <v>61.2</v>
      </c>
      <c r="P266" s="39">
        <v>45.603656597905989</v>
      </c>
      <c r="Q266" s="39">
        <v>35.961069137055013</v>
      </c>
      <c r="R266" s="39">
        <v>29.651400727813019</v>
      </c>
      <c r="S266" s="39">
        <v>52.876050445005639</v>
      </c>
      <c r="T266" s="39">
        <v>51</v>
      </c>
      <c r="U266" s="39">
        <v>30.563087952739348</v>
      </c>
    </row>
    <row r="267" spans="1:21" x14ac:dyDescent="0.55000000000000004">
      <c r="A267" s="98">
        <v>181</v>
      </c>
      <c r="B267" s="109" t="s">
        <v>462</v>
      </c>
      <c r="C267" s="56" t="s">
        <v>163</v>
      </c>
      <c r="D267" s="56" t="s">
        <v>163</v>
      </c>
      <c r="E267" s="56">
        <v>82435</v>
      </c>
      <c r="F267" s="86" t="s">
        <v>35</v>
      </c>
      <c r="G267" s="105">
        <v>34</v>
      </c>
      <c r="H267" s="39">
        <v>14.82570036390651</v>
      </c>
      <c r="I267" s="39">
        <v>32.299999999999997</v>
      </c>
      <c r="J267" s="39">
        <v>27.200000000000003</v>
      </c>
      <c r="K267" s="39">
        <v>20.399999999999999</v>
      </c>
      <c r="L267" s="39">
        <v>22.801828298952994</v>
      </c>
      <c r="M267" s="105"/>
      <c r="N267" s="39">
        <v>32.299999999999997</v>
      </c>
      <c r="O267" s="40">
        <v>30.6</v>
      </c>
      <c r="P267" s="39">
        <v>22.801828298952994</v>
      </c>
      <c r="Q267" s="39">
        <v>17.980534568527506</v>
      </c>
      <c r="R267" s="39">
        <v>14.82570036390651</v>
      </c>
      <c r="S267" s="39">
        <v>26.438025222502819</v>
      </c>
      <c r="T267" s="39">
        <v>25.5</v>
      </c>
      <c r="U267" s="39">
        <v>15.281543976369674</v>
      </c>
    </row>
    <row r="268" spans="1:21" x14ac:dyDescent="0.55000000000000004">
      <c r="A268" s="96">
        <v>182</v>
      </c>
      <c r="B268" s="109" t="s">
        <v>463</v>
      </c>
      <c r="C268" s="56" t="s">
        <v>162</v>
      </c>
      <c r="D268" s="56" t="s">
        <v>162</v>
      </c>
      <c r="E268" s="56">
        <v>82465</v>
      </c>
      <c r="F268" s="86" t="s">
        <v>35</v>
      </c>
      <c r="G268" s="105">
        <v>34</v>
      </c>
      <c r="H268" s="39">
        <v>14.82570036390651</v>
      </c>
      <c r="I268" s="39">
        <v>32.299999999999997</v>
      </c>
      <c r="J268" s="39">
        <v>27.200000000000003</v>
      </c>
      <c r="K268" s="39">
        <v>20.399999999999999</v>
      </c>
      <c r="L268" s="39">
        <v>22.801828298952994</v>
      </c>
      <c r="M268" s="105"/>
      <c r="N268" s="39">
        <v>32.299999999999997</v>
      </c>
      <c r="O268" s="40">
        <v>30.6</v>
      </c>
      <c r="P268" s="39">
        <v>22.801828298952994</v>
      </c>
      <c r="Q268" s="39">
        <v>17.980534568527506</v>
      </c>
      <c r="R268" s="39">
        <v>14.82570036390651</v>
      </c>
      <c r="S268" s="39">
        <v>26.438025222502819</v>
      </c>
      <c r="T268" s="39">
        <v>25.5</v>
      </c>
      <c r="U268" s="39">
        <v>15.281543976369674</v>
      </c>
    </row>
    <row r="269" spans="1:21" x14ac:dyDescent="0.55000000000000004">
      <c r="A269" s="98">
        <v>183</v>
      </c>
      <c r="B269" s="109" t="s">
        <v>464</v>
      </c>
      <c r="C269" s="56" t="s">
        <v>343</v>
      </c>
      <c r="D269" s="56" t="s">
        <v>343</v>
      </c>
      <c r="E269" s="56">
        <v>82507</v>
      </c>
      <c r="F269" s="86" t="s">
        <v>35</v>
      </c>
      <c r="G269" s="105">
        <v>218</v>
      </c>
      <c r="H269" s="39">
        <v>95.058902333282916</v>
      </c>
      <c r="I269" s="39">
        <v>207.1</v>
      </c>
      <c r="J269" s="39">
        <v>174.4</v>
      </c>
      <c r="K269" s="39">
        <v>130.79999999999998</v>
      </c>
      <c r="L269" s="39">
        <v>146.19995791681626</v>
      </c>
      <c r="M269" s="105"/>
      <c r="N269" s="39">
        <v>207.1</v>
      </c>
      <c r="O269" s="40">
        <v>196.20000000000002</v>
      </c>
      <c r="P269" s="39">
        <v>146.19995791681626</v>
      </c>
      <c r="Q269" s="39">
        <v>115.28695693938224</v>
      </c>
      <c r="R269" s="39">
        <v>95.058902333282916</v>
      </c>
      <c r="S269" s="39">
        <v>169.51439701487104</v>
      </c>
      <c r="T269" s="39">
        <v>163.5</v>
      </c>
      <c r="U269" s="39">
        <v>97.981664319076145</v>
      </c>
    </row>
    <row r="270" spans="1:21" x14ac:dyDescent="0.55000000000000004">
      <c r="A270" s="96">
        <v>184</v>
      </c>
      <c r="B270" s="109" t="s">
        <v>465</v>
      </c>
      <c r="C270" s="56" t="s">
        <v>283</v>
      </c>
      <c r="D270" s="56" t="s">
        <v>283</v>
      </c>
      <c r="E270" s="56">
        <v>80353</v>
      </c>
      <c r="F270" s="86" t="s">
        <v>35</v>
      </c>
      <c r="G270" s="105">
        <v>136</v>
      </c>
      <c r="H270" s="39">
        <v>59.302801455626039</v>
      </c>
      <c r="I270" s="39">
        <v>129.19999999999999</v>
      </c>
      <c r="J270" s="39">
        <v>108.80000000000001</v>
      </c>
      <c r="K270" s="39">
        <v>81.599999999999994</v>
      </c>
      <c r="L270" s="39">
        <v>91.207313195811977</v>
      </c>
      <c r="M270" s="105"/>
      <c r="N270" s="39">
        <v>129.19999999999999</v>
      </c>
      <c r="O270" s="40">
        <v>122.4</v>
      </c>
      <c r="P270" s="39">
        <v>91.207313195811977</v>
      </c>
      <c r="Q270" s="39">
        <v>71.922138274110026</v>
      </c>
      <c r="R270" s="39">
        <v>59.302801455626039</v>
      </c>
      <c r="S270" s="39">
        <v>105.75210089001128</v>
      </c>
      <c r="T270" s="39">
        <v>102</v>
      </c>
      <c r="U270" s="39">
        <v>61.126175905478696</v>
      </c>
    </row>
    <row r="271" spans="1:21" x14ac:dyDescent="0.55000000000000004">
      <c r="A271" s="98">
        <v>185</v>
      </c>
      <c r="B271" s="109" t="s">
        <v>466</v>
      </c>
      <c r="C271" s="56" t="s">
        <v>215</v>
      </c>
      <c r="D271" s="56" t="s">
        <v>215</v>
      </c>
      <c r="E271" s="56">
        <v>82525</v>
      </c>
      <c r="F271" s="86" t="s">
        <v>35</v>
      </c>
      <c r="G271" s="105">
        <v>80</v>
      </c>
      <c r="H271" s="39">
        <v>34.884000856250609</v>
      </c>
      <c r="I271" s="39">
        <v>76</v>
      </c>
      <c r="J271" s="39">
        <v>64</v>
      </c>
      <c r="K271" s="39">
        <v>48</v>
      </c>
      <c r="L271" s="39">
        <v>53.651360703418817</v>
      </c>
      <c r="M271" s="105"/>
      <c r="N271" s="39">
        <v>76</v>
      </c>
      <c r="O271" s="40">
        <v>72</v>
      </c>
      <c r="P271" s="39">
        <v>53.651360703418817</v>
      </c>
      <c r="Q271" s="39">
        <v>42.307140161241186</v>
      </c>
      <c r="R271" s="39">
        <v>34.884000856250609</v>
      </c>
      <c r="S271" s="39">
        <v>62.207118170594875</v>
      </c>
      <c r="T271" s="39">
        <v>60</v>
      </c>
      <c r="U271" s="39">
        <v>35.956574062046293</v>
      </c>
    </row>
    <row r="272" spans="1:21" x14ac:dyDescent="0.55000000000000004">
      <c r="A272" s="96">
        <v>186</v>
      </c>
      <c r="B272" s="109" t="s">
        <v>467</v>
      </c>
      <c r="C272" s="56" t="s">
        <v>265</v>
      </c>
      <c r="D272" s="56" t="s">
        <v>265</v>
      </c>
      <c r="E272" s="56">
        <v>82530</v>
      </c>
      <c r="F272" s="86" t="s">
        <v>35</v>
      </c>
      <c r="G272" s="105">
        <v>120</v>
      </c>
      <c r="H272" s="39">
        <v>52.32600128437592</v>
      </c>
      <c r="I272" s="39">
        <v>114</v>
      </c>
      <c r="J272" s="39">
        <v>96</v>
      </c>
      <c r="K272" s="39">
        <v>72</v>
      </c>
      <c r="L272" s="39">
        <v>80.477041055128225</v>
      </c>
      <c r="M272" s="105"/>
      <c r="N272" s="39">
        <v>114</v>
      </c>
      <c r="O272" s="40">
        <v>108</v>
      </c>
      <c r="P272" s="39">
        <v>80.477041055128225</v>
      </c>
      <c r="Q272" s="39">
        <v>63.460710241861783</v>
      </c>
      <c r="R272" s="39">
        <v>52.32600128437592</v>
      </c>
      <c r="S272" s="39">
        <v>93.310677255892315</v>
      </c>
      <c r="T272" s="39">
        <v>90</v>
      </c>
      <c r="U272" s="39">
        <v>53.934861093069436</v>
      </c>
    </row>
    <row r="273" spans="1:21" x14ac:dyDescent="0.55000000000000004">
      <c r="A273" s="98">
        <v>187</v>
      </c>
      <c r="B273" s="109" t="s">
        <v>468</v>
      </c>
      <c r="C273" s="56" t="s">
        <v>356</v>
      </c>
      <c r="D273" s="56" t="s">
        <v>356</v>
      </c>
      <c r="E273" s="56">
        <v>80349</v>
      </c>
      <c r="F273" s="86" t="s">
        <v>35</v>
      </c>
      <c r="G273" s="105">
        <v>250</v>
      </c>
      <c r="H273" s="39">
        <v>109.01250267578317</v>
      </c>
      <c r="I273" s="39">
        <v>237.5</v>
      </c>
      <c r="J273" s="39">
        <v>200</v>
      </c>
      <c r="K273" s="39">
        <v>150</v>
      </c>
      <c r="L273" s="39">
        <v>167.66050219818379</v>
      </c>
      <c r="M273" s="105"/>
      <c r="N273" s="39">
        <v>237.5</v>
      </c>
      <c r="O273" s="40">
        <v>225</v>
      </c>
      <c r="P273" s="39">
        <v>167.66050219818379</v>
      </c>
      <c r="Q273" s="39">
        <v>132.20981300387871</v>
      </c>
      <c r="R273" s="39">
        <v>109.01250267578317</v>
      </c>
      <c r="S273" s="39">
        <v>194.39724428310899</v>
      </c>
      <c r="T273" s="39">
        <v>187.5</v>
      </c>
      <c r="U273" s="39">
        <v>112.36429394389467</v>
      </c>
    </row>
    <row r="274" spans="1:21" x14ac:dyDescent="0.55000000000000004">
      <c r="A274" s="96">
        <v>188</v>
      </c>
      <c r="B274" s="109" t="s">
        <v>469</v>
      </c>
      <c r="C274" s="56" t="s">
        <v>380</v>
      </c>
      <c r="D274" s="56" t="s">
        <v>380</v>
      </c>
      <c r="E274" s="56">
        <v>82542</v>
      </c>
      <c r="F274" s="86" t="s">
        <v>35</v>
      </c>
      <c r="G274" s="105">
        <v>400</v>
      </c>
      <c r="H274" s="39">
        <v>174.42000428125306</v>
      </c>
      <c r="I274" s="39">
        <v>488.88</v>
      </c>
      <c r="J274" s="39">
        <v>320</v>
      </c>
      <c r="K274" s="39">
        <v>240</v>
      </c>
      <c r="L274" s="39">
        <v>268.25680351709406</v>
      </c>
      <c r="M274" s="105"/>
      <c r="N274" s="39">
        <v>380</v>
      </c>
      <c r="O274" s="40">
        <v>360</v>
      </c>
      <c r="P274" s="39">
        <v>488.88</v>
      </c>
      <c r="Q274" s="39">
        <v>211.53570080620594</v>
      </c>
      <c r="R274" s="39">
        <v>174.42000428125306</v>
      </c>
      <c r="S274" s="39">
        <v>311.03559085297434</v>
      </c>
      <c r="T274" s="39">
        <v>393.9</v>
      </c>
      <c r="U274" s="39">
        <v>179.78287031023146</v>
      </c>
    </row>
    <row r="275" spans="1:21" x14ac:dyDescent="0.55000000000000004">
      <c r="A275" s="98">
        <v>189</v>
      </c>
      <c r="B275" s="109" t="s">
        <v>470</v>
      </c>
      <c r="C275" s="56" t="s">
        <v>238</v>
      </c>
      <c r="D275" s="56" t="s">
        <v>238</v>
      </c>
      <c r="E275" s="56">
        <v>82552</v>
      </c>
      <c r="F275" s="86" t="s">
        <v>35</v>
      </c>
      <c r="G275" s="105">
        <v>96</v>
      </c>
      <c r="H275" s="39">
        <v>41.860801027500735</v>
      </c>
      <c r="I275" s="39">
        <v>91.199999999999989</v>
      </c>
      <c r="J275" s="39">
        <v>76.800000000000011</v>
      </c>
      <c r="K275" s="39">
        <v>57.599999999999994</v>
      </c>
      <c r="L275" s="39">
        <v>64.381632844102569</v>
      </c>
      <c r="M275" s="105"/>
      <c r="N275" s="39">
        <v>91.199999999999989</v>
      </c>
      <c r="O275" s="40">
        <v>86.4</v>
      </c>
      <c r="P275" s="39">
        <v>64.381632844102569</v>
      </c>
      <c r="Q275" s="39">
        <v>50.768568193489429</v>
      </c>
      <c r="R275" s="39">
        <v>41.860801027500735</v>
      </c>
      <c r="S275" s="39">
        <v>74.648541804713844</v>
      </c>
      <c r="T275" s="39">
        <v>72</v>
      </c>
      <c r="U275" s="39">
        <v>43.147888874455546</v>
      </c>
    </row>
    <row r="276" spans="1:21" x14ac:dyDescent="0.55000000000000004">
      <c r="A276" s="96">
        <v>190</v>
      </c>
      <c r="B276" s="109" t="s">
        <v>471</v>
      </c>
      <c r="C276" s="56" t="s">
        <v>205</v>
      </c>
      <c r="D276" s="56" t="s">
        <v>205</v>
      </c>
      <c r="E276" s="56">
        <v>82553</v>
      </c>
      <c r="F276" s="86" t="s">
        <v>35</v>
      </c>
      <c r="G276" s="105">
        <v>71</v>
      </c>
      <c r="H276" s="39">
        <v>30.959550759922418</v>
      </c>
      <c r="I276" s="39">
        <v>67.45</v>
      </c>
      <c r="J276" s="39">
        <v>56.800000000000004</v>
      </c>
      <c r="K276" s="39">
        <v>42.6</v>
      </c>
      <c r="L276" s="39">
        <v>47.615582624284194</v>
      </c>
      <c r="M276" s="105"/>
      <c r="N276" s="39">
        <v>67.45</v>
      </c>
      <c r="O276" s="40">
        <v>63.9</v>
      </c>
      <c r="P276" s="39">
        <v>47.615582624284194</v>
      </c>
      <c r="Q276" s="39">
        <v>37.547586893101553</v>
      </c>
      <c r="R276" s="39">
        <v>30.959550759922418</v>
      </c>
      <c r="S276" s="39">
        <v>55.208817376402948</v>
      </c>
      <c r="T276" s="39">
        <v>53.25</v>
      </c>
      <c r="U276" s="39">
        <v>31.911459480066085</v>
      </c>
    </row>
    <row r="277" spans="1:21" x14ac:dyDescent="0.55000000000000004">
      <c r="A277" s="98">
        <v>191</v>
      </c>
      <c r="B277" s="109" t="s">
        <v>472</v>
      </c>
      <c r="C277" s="56" t="s">
        <v>193</v>
      </c>
      <c r="D277" s="56" t="s">
        <v>193</v>
      </c>
      <c r="E277" s="56">
        <v>82575</v>
      </c>
      <c r="F277" s="86" t="s">
        <v>35</v>
      </c>
      <c r="G277" s="105">
        <v>62</v>
      </c>
      <c r="H277" s="39">
        <v>27.035100663594225</v>
      </c>
      <c r="I277" s="39">
        <v>58.9</v>
      </c>
      <c r="J277" s="39">
        <v>49.6</v>
      </c>
      <c r="K277" s="39">
        <v>37.199999999999996</v>
      </c>
      <c r="L277" s="39">
        <v>41.579804545149578</v>
      </c>
      <c r="M277" s="105"/>
      <c r="N277" s="39">
        <v>58.9</v>
      </c>
      <c r="O277" s="40">
        <v>55.800000000000004</v>
      </c>
      <c r="P277" s="39">
        <v>41.579804545149578</v>
      </c>
      <c r="Q277" s="39">
        <v>32.788033624961919</v>
      </c>
      <c r="R277" s="39">
        <v>27.035100663594225</v>
      </c>
      <c r="S277" s="39">
        <v>48.210516582211028</v>
      </c>
      <c r="T277" s="39">
        <v>46.5</v>
      </c>
      <c r="U277" s="39">
        <v>27.866344898085877</v>
      </c>
    </row>
    <row r="278" spans="1:21" x14ac:dyDescent="0.55000000000000004">
      <c r="A278" s="96">
        <v>192</v>
      </c>
      <c r="B278" s="109" t="s">
        <v>473</v>
      </c>
      <c r="C278" s="56" t="s">
        <v>213</v>
      </c>
      <c r="D278" s="56" t="s">
        <v>213</v>
      </c>
      <c r="E278" s="56">
        <v>82595</v>
      </c>
      <c r="F278" s="86" t="s">
        <v>35</v>
      </c>
      <c r="G278" s="105">
        <v>79</v>
      </c>
      <c r="H278" s="39">
        <v>34.447950845547481</v>
      </c>
      <c r="I278" s="39">
        <v>75.05</v>
      </c>
      <c r="J278" s="39">
        <v>63.2</v>
      </c>
      <c r="K278" s="39">
        <v>47.4</v>
      </c>
      <c r="L278" s="39">
        <v>52.980718694626077</v>
      </c>
      <c r="M278" s="105"/>
      <c r="N278" s="39">
        <v>75.05</v>
      </c>
      <c r="O278" s="40">
        <v>71.100000000000009</v>
      </c>
      <c r="P278" s="39">
        <v>52.980718694626077</v>
      </c>
      <c r="Q278" s="39">
        <v>41.778300909225671</v>
      </c>
      <c r="R278" s="39">
        <v>34.447950845547481</v>
      </c>
      <c r="S278" s="39">
        <v>61.429529193462436</v>
      </c>
      <c r="T278" s="39">
        <v>59.25</v>
      </c>
      <c r="U278" s="39">
        <v>35.507116886270715</v>
      </c>
    </row>
    <row r="279" spans="1:21" x14ac:dyDescent="0.55000000000000004">
      <c r="A279" s="98">
        <v>193</v>
      </c>
      <c r="B279" s="109" t="s">
        <v>474</v>
      </c>
      <c r="C279" s="56" t="s">
        <v>351</v>
      </c>
      <c r="D279" s="56" t="s">
        <v>351</v>
      </c>
      <c r="E279" s="56">
        <v>82626</v>
      </c>
      <c r="F279" s="86" t="s">
        <v>35</v>
      </c>
      <c r="G279" s="105">
        <v>232</v>
      </c>
      <c r="H279" s="39">
        <v>101.16360248312678</v>
      </c>
      <c r="I279" s="39">
        <v>220.39999999999998</v>
      </c>
      <c r="J279" s="39">
        <v>185.60000000000002</v>
      </c>
      <c r="K279" s="39">
        <v>139.19999999999999</v>
      </c>
      <c r="L279" s="39">
        <v>155.58894603991456</v>
      </c>
      <c r="M279" s="105"/>
      <c r="N279" s="39">
        <v>220.39999999999998</v>
      </c>
      <c r="O279" s="40">
        <v>208.8</v>
      </c>
      <c r="P279" s="39">
        <v>155.58894603991456</v>
      </c>
      <c r="Q279" s="39">
        <v>122.69070646759944</v>
      </c>
      <c r="R279" s="39">
        <v>101.16360248312678</v>
      </c>
      <c r="S279" s="39">
        <v>180.40064269472512</v>
      </c>
      <c r="T279" s="39">
        <v>174</v>
      </c>
      <c r="U279" s="39">
        <v>104.27406477993425</v>
      </c>
    </row>
    <row r="280" spans="1:21" x14ac:dyDescent="0.55000000000000004">
      <c r="A280" s="96">
        <v>194</v>
      </c>
      <c r="B280" s="109" t="s">
        <v>475</v>
      </c>
      <c r="C280" s="56" t="s">
        <v>302</v>
      </c>
      <c r="D280" s="56" t="s">
        <v>302</v>
      </c>
      <c r="E280" s="56">
        <v>82627</v>
      </c>
      <c r="F280" s="86" t="s">
        <v>35</v>
      </c>
      <c r="G280" s="105">
        <v>159</v>
      </c>
      <c r="H280" s="39">
        <v>69.33195170179809</v>
      </c>
      <c r="I280" s="39">
        <v>151.04999999999998</v>
      </c>
      <c r="J280" s="39">
        <v>127.2</v>
      </c>
      <c r="K280" s="39">
        <v>95.399999999999991</v>
      </c>
      <c r="L280" s="39">
        <v>106.63207939804489</v>
      </c>
      <c r="M280" s="105"/>
      <c r="N280" s="39">
        <v>151.04999999999998</v>
      </c>
      <c r="O280" s="40">
        <v>143.1</v>
      </c>
      <c r="P280" s="39">
        <v>106.63207939804489</v>
      </c>
      <c r="Q280" s="39">
        <v>84.085441070466857</v>
      </c>
      <c r="R280" s="39">
        <v>69.33195170179809</v>
      </c>
      <c r="S280" s="39">
        <v>123.63664736405731</v>
      </c>
      <c r="T280" s="39">
        <v>119.25</v>
      </c>
      <c r="U280" s="39">
        <v>71.463690948317009</v>
      </c>
    </row>
    <row r="281" spans="1:21" x14ac:dyDescent="0.55000000000000004">
      <c r="A281" s="98">
        <v>195</v>
      </c>
      <c r="B281" s="109" t="s">
        <v>476</v>
      </c>
      <c r="C281" s="56" t="s">
        <v>361</v>
      </c>
      <c r="D281" s="56" t="s">
        <v>361</v>
      </c>
      <c r="E281" s="56">
        <v>83520</v>
      </c>
      <c r="F281" s="86" t="s">
        <v>35</v>
      </c>
      <c r="G281" s="105">
        <v>259</v>
      </c>
      <c r="H281" s="39">
        <v>112.93695277211135</v>
      </c>
      <c r="I281" s="39">
        <v>246.04999999999998</v>
      </c>
      <c r="J281" s="39">
        <v>207.20000000000002</v>
      </c>
      <c r="K281" s="39">
        <v>155.4</v>
      </c>
      <c r="L281" s="39">
        <v>173.69628027731841</v>
      </c>
      <c r="M281" s="105"/>
      <c r="N281" s="39">
        <v>246.04999999999998</v>
      </c>
      <c r="O281" s="40">
        <v>233.1</v>
      </c>
      <c r="P281" s="39">
        <v>173.69628027731841</v>
      </c>
      <c r="Q281" s="39">
        <v>136.96936627201833</v>
      </c>
      <c r="R281" s="39">
        <v>112.93695277211135</v>
      </c>
      <c r="S281" s="39">
        <v>201.39554507730091</v>
      </c>
      <c r="T281" s="39">
        <v>194.25</v>
      </c>
      <c r="U281" s="39">
        <v>116.40940852587487</v>
      </c>
    </row>
    <row r="282" spans="1:21" x14ac:dyDescent="0.55000000000000004">
      <c r="A282" s="96">
        <v>196</v>
      </c>
      <c r="B282" s="109" t="s">
        <v>477</v>
      </c>
      <c r="C282" s="56" t="s">
        <v>294</v>
      </c>
      <c r="D282" s="56" t="s">
        <v>294</v>
      </c>
      <c r="E282" s="56">
        <v>82668</v>
      </c>
      <c r="F282" s="86" t="s">
        <v>35</v>
      </c>
      <c r="G282" s="105">
        <v>148</v>
      </c>
      <c r="H282" s="39">
        <v>64.535401584063635</v>
      </c>
      <c r="I282" s="39">
        <v>140.6</v>
      </c>
      <c r="J282" s="39">
        <v>118.4</v>
      </c>
      <c r="K282" s="39">
        <v>88.8</v>
      </c>
      <c r="L282" s="39">
        <v>99.255017301324798</v>
      </c>
      <c r="M282" s="105"/>
      <c r="N282" s="39">
        <v>140.6</v>
      </c>
      <c r="O282" s="40">
        <v>133.20000000000002</v>
      </c>
      <c r="P282" s="39">
        <v>99.255017301324798</v>
      </c>
      <c r="Q282" s="39">
        <v>78.268209298296199</v>
      </c>
      <c r="R282" s="39">
        <v>64.535401584063635</v>
      </c>
      <c r="S282" s="39">
        <v>115.08316861560051</v>
      </c>
      <c r="T282" s="39">
        <v>88.8</v>
      </c>
      <c r="U282" s="39">
        <v>66.519662014785638</v>
      </c>
    </row>
    <row r="283" spans="1:21" x14ac:dyDescent="0.55000000000000004">
      <c r="A283" s="98">
        <v>197</v>
      </c>
      <c r="B283" s="109" t="s">
        <v>478</v>
      </c>
      <c r="C283" s="56" t="s">
        <v>307</v>
      </c>
      <c r="D283" s="56" t="s">
        <v>307</v>
      </c>
      <c r="E283" s="56">
        <v>82670</v>
      </c>
      <c r="F283" s="86" t="s">
        <v>35</v>
      </c>
      <c r="G283" s="105">
        <v>169</v>
      </c>
      <c r="H283" s="39">
        <v>73.692451808829418</v>
      </c>
      <c r="I283" s="39">
        <v>160.54999999999998</v>
      </c>
      <c r="J283" s="39">
        <v>135.20000000000002</v>
      </c>
      <c r="K283" s="39">
        <v>101.39999999999999</v>
      </c>
      <c r="L283" s="39">
        <v>113.33849948597225</v>
      </c>
      <c r="M283" s="105"/>
      <c r="N283" s="39">
        <v>160.54999999999998</v>
      </c>
      <c r="O283" s="40">
        <v>152.1</v>
      </c>
      <c r="P283" s="39">
        <v>113.33849948597225</v>
      </c>
      <c r="Q283" s="39">
        <v>89.373833590622013</v>
      </c>
      <c r="R283" s="39">
        <v>73.692451808829418</v>
      </c>
      <c r="S283" s="39">
        <v>131.41253713538165</v>
      </c>
      <c r="T283" s="39">
        <v>126.75</v>
      </c>
      <c r="U283" s="39">
        <v>75.958262706072787</v>
      </c>
    </row>
    <row r="284" spans="1:21" x14ac:dyDescent="0.55000000000000004">
      <c r="A284" s="96">
        <v>198</v>
      </c>
      <c r="B284" s="109" t="s">
        <v>479</v>
      </c>
      <c r="C284" s="56" t="s">
        <v>303</v>
      </c>
      <c r="D284" s="56" t="s">
        <v>303</v>
      </c>
      <c r="E284" s="56">
        <v>82672</v>
      </c>
      <c r="F284" s="86" t="s">
        <v>35</v>
      </c>
      <c r="G284" s="105">
        <v>160</v>
      </c>
      <c r="H284" s="39">
        <v>69.768001712501217</v>
      </c>
      <c r="I284" s="39">
        <v>152</v>
      </c>
      <c r="J284" s="39">
        <v>128</v>
      </c>
      <c r="K284" s="39">
        <v>96</v>
      </c>
      <c r="L284" s="39">
        <v>107.30272140683763</v>
      </c>
      <c r="M284" s="105"/>
      <c r="N284" s="39">
        <v>152</v>
      </c>
      <c r="O284" s="40">
        <v>144</v>
      </c>
      <c r="P284" s="39">
        <v>107.30272140683763</v>
      </c>
      <c r="Q284" s="39">
        <v>84.614280322482372</v>
      </c>
      <c r="R284" s="39">
        <v>69.768001712501217</v>
      </c>
      <c r="S284" s="39">
        <v>124.41423634118975</v>
      </c>
      <c r="T284" s="39">
        <v>120</v>
      </c>
      <c r="U284" s="39">
        <v>71.913148124092586</v>
      </c>
    </row>
    <row r="285" spans="1:21" x14ac:dyDescent="0.55000000000000004">
      <c r="A285" s="98">
        <v>199</v>
      </c>
      <c r="B285" s="109" t="s">
        <v>480</v>
      </c>
      <c r="C285" s="56" t="s">
        <v>315</v>
      </c>
      <c r="D285" s="56" t="s">
        <v>315</v>
      </c>
      <c r="E285" s="56">
        <v>82679</v>
      </c>
      <c r="F285" s="86" t="s">
        <v>35</v>
      </c>
      <c r="G285" s="105">
        <v>178</v>
      </c>
      <c r="H285" s="39">
        <v>77.616901905157619</v>
      </c>
      <c r="I285" s="39">
        <v>169.1</v>
      </c>
      <c r="J285" s="39">
        <v>142.4</v>
      </c>
      <c r="K285" s="39">
        <v>106.8</v>
      </c>
      <c r="L285" s="39">
        <v>119.37427756510687</v>
      </c>
      <c r="M285" s="105"/>
      <c r="N285" s="39">
        <v>169.1</v>
      </c>
      <c r="O285" s="40">
        <v>160.20000000000002</v>
      </c>
      <c r="P285" s="39">
        <v>119.37427756510687</v>
      </c>
      <c r="Q285" s="39">
        <v>94.133386858761639</v>
      </c>
      <c r="R285" s="39">
        <v>77.616901905157619</v>
      </c>
      <c r="S285" s="39">
        <v>138.4108379295736</v>
      </c>
      <c r="T285" s="39">
        <v>133.5</v>
      </c>
      <c r="U285" s="39">
        <v>80.003377288053002</v>
      </c>
    </row>
    <row r="286" spans="1:21" x14ac:dyDescent="0.55000000000000004">
      <c r="A286" s="96">
        <v>200</v>
      </c>
      <c r="B286" s="109" t="s">
        <v>481</v>
      </c>
      <c r="C286" s="56" t="s">
        <v>204</v>
      </c>
      <c r="D286" s="56" t="s">
        <v>204</v>
      </c>
      <c r="E286" s="56">
        <v>82705</v>
      </c>
      <c r="F286" s="86" t="s">
        <v>35</v>
      </c>
      <c r="G286" s="105">
        <v>70</v>
      </c>
      <c r="H286" s="39">
        <v>30.523500749219284</v>
      </c>
      <c r="I286" s="39">
        <v>66.5</v>
      </c>
      <c r="J286" s="39">
        <v>56</v>
      </c>
      <c r="K286" s="39">
        <v>42</v>
      </c>
      <c r="L286" s="39">
        <v>46.944940615491461</v>
      </c>
      <c r="M286" s="105"/>
      <c r="N286" s="39">
        <v>66.5</v>
      </c>
      <c r="O286" s="40">
        <v>63</v>
      </c>
      <c r="P286" s="39">
        <v>46.944940615491461</v>
      </c>
      <c r="Q286" s="39">
        <v>37.018747641086037</v>
      </c>
      <c r="R286" s="39">
        <v>30.523500749219284</v>
      </c>
      <c r="S286" s="39">
        <v>54.431228399270516</v>
      </c>
      <c r="T286" s="39">
        <v>52.5</v>
      </c>
      <c r="U286" s="39">
        <v>31.462002304290504</v>
      </c>
    </row>
    <row r="287" spans="1:21" x14ac:dyDescent="0.55000000000000004">
      <c r="A287" s="98">
        <v>201</v>
      </c>
      <c r="B287" s="109" t="s">
        <v>482</v>
      </c>
      <c r="C287" s="56" t="s">
        <v>295</v>
      </c>
      <c r="D287" s="56" t="s">
        <v>295</v>
      </c>
      <c r="E287" s="56">
        <v>82747</v>
      </c>
      <c r="F287" s="86" t="s">
        <v>35</v>
      </c>
      <c r="G287" s="105">
        <v>148</v>
      </c>
      <c r="H287" s="39">
        <v>64.535401584063635</v>
      </c>
      <c r="I287" s="39">
        <v>140.6</v>
      </c>
      <c r="J287" s="39">
        <v>118.4</v>
      </c>
      <c r="K287" s="39">
        <v>88.8</v>
      </c>
      <c r="L287" s="39">
        <v>99.255017301324798</v>
      </c>
      <c r="M287" s="105"/>
      <c r="N287" s="39">
        <v>140.6</v>
      </c>
      <c r="O287" s="40">
        <v>133.20000000000002</v>
      </c>
      <c r="P287" s="39">
        <v>99.255017301324798</v>
      </c>
      <c r="Q287" s="39">
        <v>78.268209298296199</v>
      </c>
      <c r="R287" s="39">
        <v>64.535401584063635</v>
      </c>
      <c r="S287" s="39">
        <v>115.08316861560051</v>
      </c>
      <c r="T287" s="39">
        <v>111</v>
      </c>
      <c r="U287" s="39">
        <v>66.519662014785638</v>
      </c>
    </row>
    <row r="288" spans="1:21" x14ac:dyDescent="0.55000000000000004">
      <c r="A288" s="96">
        <v>202</v>
      </c>
      <c r="B288" s="109" t="s">
        <v>483</v>
      </c>
      <c r="C288" s="56" t="s">
        <v>194</v>
      </c>
      <c r="D288" s="56" t="s">
        <v>194</v>
      </c>
      <c r="E288" s="56">
        <v>82784</v>
      </c>
      <c r="F288" s="86" t="s">
        <v>35</v>
      </c>
      <c r="G288" s="105">
        <v>62</v>
      </c>
      <c r="H288" s="39">
        <v>26.04</v>
      </c>
      <c r="I288" s="39">
        <v>58.9</v>
      </c>
      <c r="J288" s="39">
        <v>49.6</v>
      </c>
      <c r="K288" s="39">
        <v>37.199999999999996</v>
      </c>
      <c r="L288" s="39">
        <v>41.579804545149578</v>
      </c>
      <c r="M288" s="105"/>
      <c r="N288" s="39">
        <v>58.9</v>
      </c>
      <c r="O288" s="40">
        <v>55.800000000000004</v>
      </c>
      <c r="P288" s="39">
        <v>41.579804545149578</v>
      </c>
      <c r="Q288" s="39">
        <v>26.04</v>
      </c>
      <c r="R288" s="39">
        <v>27.035100663594225</v>
      </c>
      <c r="S288" s="39">
        <v>48.210516582211028</v>
      </c>
      <c r="T288" s="39">
        <v>37.200000000000003</v>
      </c>
      <c r="U288" s="39">
        <v>27.866344898085877</v>
      </c>
    </row>
    <row r="289" spans="1:21" x14ac:dyDescent="0.55000000000000004">
      <c r="A289" s="98">
        <v>203</v>
      </c>
      <c r="B289" s="109" t="s">
        <v>484</v>
      </c>
      <c r="C289" s="56" t="s">
        <v>169</v>
      </c>
      <c r="D289" s="56" t="s">
        <v>169</v>
      </c>
      <c r="E289" s="56">
        <v>82785</v>
      </c>
      <c r="F289" s="86" t="s">
        <v>35</v>
      </c>
      <c r="G289" s="105">
        <v>82</v>
      </c>
      <c r="H289" s="39">
        <v>23.4</v>
      </c>
      <c r="I289" s="39">
        <v>77.899999999999991</v>
      </c>
      <c r="J289" s="39">
        <v>65.600000000000009</v>
      </c>
      <c r="K289" s="39">
        <v>23.4</v>
      </c>
      <c r="L289" s="39">
        <v>54.992644721004282</v>
      </c>
      <c r="M289" s="105"/>
      <c r="N289" s="39">
        <v>77.899999999999991</v>
      </c>
      <c r="O289" s="40">
        <v>73.8</v>
      </c>
      <c r="P289" s="39">
        <v>54.992644721004282</v>
      </c>
      <c r="Q289" s="39">
        <v>43.364818665272217</v>
      </c>
      <c r="R289" s="39">
        <v>35.756100877656877</v>
      </c>
      <c r="S289" s="39">
        <v>63.762296124859745</v>
      </c>
      <c r="T289" s="39">
        <v>61.5</v>
      </c>
      <c r="U289" s="39">
        <v>36.855488413597449</v>
      </c>
    </row>
    <row r="290" spans="1:21" x14ac:dyDescent="0.55000000000000004">
      <c r="A290" s="96">
        <v>204</v>
      </c>
      <c r="B290" s="109" t="s">
        <v>485</v>
      </c>
      <c r="C290" s="56" t="s">
        <v>169</v>
      </c>
      <c r="D290" s="56" t="s">
        <v>169</v>
      </c>
      <c r="E290" s="56">
        <v>82785</v>
      </c>
      <c r="F290" s="86" t="s">
        <v>35</v>
      </c>
      <c r="G290" s="105">
        <v>56</v>
      </c>
      <c r="H290" s="39">
        <v>23.4</v>
      </c>
      <c r="I290" s="39">
        <v>53.199999999999996</v>
      </c>
      <c r="J290" s="39">
        <v>44.800000000000004</v>
      </c>
      <c r="K290" s="39">
        <v>23.4</v>
      </c>
      <c r="L290" s="39">
        <v>37.555952492393168</v>
      </c>
      <c r="M290" s="105"/>
      <c r="N290" s="39">
        <v>53.199999999999996</v>
      </c>
      <c r="O290" s="40">
        <v>50.4</v>
      </c>
      <c r="P290" s="39">
        <v>37.555952492393168</v>
      </c>
      <c r="Q290" s="39">
        <v>29.614998112868832</v>
      </c>
      <c r="R290" s="39">
        <v>24.41880059937543</v>
      </c>
      <c r="S290" s="39">
        <v>43.54498271941641</v>
      </c>
      <c r="T290" s="39">
        <v>42</v>
      </c>
      <c r="U290" s="39">
        <v>25.169601843432403</v>
      </c>
    </row>
    <row r="291" spans="1:21" x14ac:dyDescent="0.55000000000000004">
      <c r="A291" s="98">
        <v>205</v>
      </c>
      <c r="B291" s="109" t="s">
        <v>486</v>
      </c>
      <c r="C291" s="56" t="s">
        <v>169</v>
      </c>
      <c r="D291" s="56" t="s">
        <v>169</v>
      </c>
      <c r="E291" s="56">
        <v>82785</v>
      </c>
      <c r="F291" s="86" t="s">
        <v>35</v>
      </c>
      <c r="G291" s="105">
        <v>39</v>
      </c>
      <c r="H291" s="39">
        <v>17.005950417422174</v>
      </c>
      <c r="I291" s="39">
        <v>37.049999999999997</v>
      </c>
      <c r="J291" s="39">
        <v>31.200000000000003</v>
      </c>
      <c r="K291" s="39">
        <v>23.4</v>
      </c>
      <c r="L291" s="39">
        <v>26.155038342916672</v>
      </c>
      <c r="M291" s="105"/>
      <c r="N291" s="39">
        <v>37.049999999999997</v>
      </c>
      <c r="O291" s="40">
        <v>35.1</v>
      </c>
      <c r="P291" s="39">
        <v>26.155038342916672</v>
      </c>
      <c r="Q291" s="39">
        <v>20.624730828605077</v>
      </c>
      <c r="R291" s="39">
        <v>17.005950417422174</v>
      </c>
      <c r="S291" s="39">
        <v>30.325970108165002</v>
      </c>
      <c r="T291" s="39">
        <v>29.25</v>
      </c>
      <c r="U291" s="39">
        <v>17.528829855247569</v>
      </c>
    </row>
    <row r="292" spans="1:21" x14ac:dyDescent="0.55000000000000004">
      <c r="A292" s="96">
        <v>206</v>
      </c>
      <c r="B292" s="109" t="s">
        <v>487</v>
      </c>
      <c r="C292" s="56" t="s">
        <v>247</v>
      </c>
      <c r="D292" s="56" t="s">
        <v>247</v>
      </c>
      <c r="E292" s="56">
        <v>82787</v>
      </c>
      <c r="F292" s="86" t="s">
        <v>35</v>
      </c>
      <c r="G292" s="105">
        <v>101</v>
      </c>
      <c r="H292" s="39">
        <v>44.041051081016398</v>
      </c>
      <c r="I292" s="39">
        <v>169.68</v>
      </c>
      <c r="J292" s="39">
        <v>80.800000000000011</v>
      </c>
      <c r="K292" s="39">
        <v>60.599999999999994</v>
      </c>
      <c r="L292" s="39">
        <v>67.734842888066254</v>
      </c>
      <c r="M292" s="105"/>
      <c r="N292" s="39">
        <v>95.949999999999989</v>
      </c>
      <c r="O292" s="40">
        <v>90.9</v>
      </c>
      <c r="P292" s="39">
        <v>67.734842888066254</v>
      </c>
      <c r="Q292" s="39">
        <v>169.68</v>
      </c>
      <c r="R292" s="39">
        <v>44.041051081016398</v>
      </c>
      <c r="S292" s="39">
        <v>78.536486690376023</v>
      </c>
      <c r="T292" s="39">
        <v>75.75</v>
      </c>
      <c r="U292" s="39">
        <v>45.395174753333443</v>
      </c>
    </row>
    <row r="293" spans="1:21" x14ac:dyDescent="0.55000000000000004">
      <c r="A293" s="98">
        <v>207</v>
      </c>
      <c r="B293" s="109" t="s">
        <v>488</v>
      </c>
      <c r="C293" s="56" t="s">
        <v>284</v>
      </c>
      <c r="D293" s="56" t="s">
        <v>284</v>
      </c>
      <c r="E293" s="56">
        <v>82803</v>
      </c>
      <c r="F293" s="86" t="s">
        <v>35</v>
      </c>
      <c r="G293" s="105">
        <v>139</v>
      </c>
      <c r="H293" s="39">
        <v>52.82</v>
      </c>
      <c r="I293" s="39">
        <v>132.04999999999998</v>
      </c>
      <c r="J293" s="39">
        <v>111.2</v>
      </c>
      <c r="K293" s="39">
        <v>83.399999999999991</v>
      </c>
      <c r="L293" s="39">
        <v>93.219239222190183</v>
      </c>
      <c r="M293" s="105"/>
      <c r="N293" s="39">
        <v>132.04999999999998</v>
      </c>
      <c r="O293" s="40">
        <v>125.10000000000001</v>
      </c>
      <c r="P293" s="39">
        <v>93.219239222190183</v>
      </c>
      <c r="Q293" s="39">
        <v>58.38</v>
      </c>
      <c r="R293" s="39">
        <v>60.610951487735441</v>
      </c>
      <c r="S293" s="39">
        <v>108.08486782140859</v>
      </c>
      <c r="T293" s="39">
        <v>52.82</v>
      </c>
      <c r="U293" s="39">
        <v>62.47454743280543</v>
      </c>
    </row>
    <row r="294" spans="1:21" x14ac:dyDescent="0.55000000000000004">
      <c r="A294" s="99"/>
      <c r="B294" s="107" t="e">
        <f>VLOOKUP(E294,#REF!,5,FALSE)</f>
        <v>#REF!</v>
      </c>
      <c r="C294" s="95" t="e">
        <f>VLOOKUP(E294,#REF!,6,FALSE)</f>
        <v>#REF!</v>
      </c>
      <c r="D294" s="43" t="s">
        <v>36</v>
      </c>
      <c r="E294" s="79">
        <v>36415</v>
      </c>
      <c r="F294" s="44" t="s">
        <v>35</v>
      </c>
      <c r="G294" s="38">
        <v>16</v>
      </c>
      <c r="H294" s="39">
        <v>3.04</v>
      </c>
      <c r="I294" s="39">
        <v>15.2</v>
      </c>
      <c r="J294" s="39">
        <v>12.8</v>
      </c>
      <c r="K294" s="39">
        <v>9.6</v>
      </c>
      <c r="L294" s="39">
        <v>9.6</v>
      </c>
      <c r="M294" s="39"/>
      <c r="N294" s="39">
        <v>15.2</v>
      </c>
      <c r="O294" s="40">
        <v>14.4</v>
      </c>
      <c r="P294" s="39">
        <v>8</v>
      </c>
      <c r="Q294" s="39">
        <v>8.4614280322482376</v>
      </c>
      <c r="R294" s="39">
        <v>5.16</v>
      </c>
      <c r="S294" s="39">
        <v>3.04</v>
      </c>
      <c r="T294" s="39">
        <v>6.08</v>
      </c>
      <c r="U294" s="39">
        <v>7.1913148124092583</v>
      </c>
    </row>
    <row r="295" spans="1:21" x14ac:dyDescent="0.55000000000000004">
      <c r="A295" s="98">
        <v>209</v>
      </c>
      <c r="B295" s="109" t="s">
        <v>489</v>
      </c>
      <c r="C295" s="56" t="s">
        <v>240</v>
      </c>
      <c r="D295" s="56" t="s">
        <v>240</v>
      </c>
      <c r="E295" s="56">
        <v>82941</v>
      </c>
      <c r="F295" s="86" t="s">
        <v>35</v>
      </c>
      <c r="G295" s="105">
        <v>97</v>
      </c>
      <c r="H295" s="39">
        <v>42.296851038203869</v>
      </c>
      <c r="I295" s="39">
        <v>92.149999999999991</v>
      </c>
      <c r="J295" s="39">
        <v>77.600000000000009</v>
      </c>
      <c r="K295" s="39">
        <v>58.199999999999996</v>
      </c>
      <c r="L295" s="39">
        <v>65.052274852895309</v>
      </c>
      <c r="M295" s="105"/>
      <c r="N295" s="39">
        <v>92.149999999999991</v>
      </c>
      <c r="O295" s="40">
        <v>87.3</v>
      </c>
      <c r="P295" s="39">
        <v>65.052274852895309</v>
      </c>
      <c r="Q295" s="39">
        <v>51.297407445504938</v>
      </c>
      <c r="R295" s="39">
        <v>42.296851038203869</v>
      </c>
      <c r="S295" s="39">
        <v>75.426130781846283</v>
      </c>
      <c r="T295" s="39">
        <v>72.75</v>
      </c>
      <c r="U295" s="39">
        <v>43.597346050231131</v>
      </c>
    </row>
    <row r="296" spans="1:21" x14ac:dyDescent="0.55000000000000004">
      <c r="A296" s="96">
        <v>210</v>
      </c>
      <c r="B296" s="109" t="s">
        <v>490</v>
      </c>
      <c r="C296" s="56" t="s">
        <v>165</v>
      </c>
      <c r="D296" s="56" t="s">
        <v>165</v>
      </c>
      <c r="E296" s="56">
        <v>82947</v>
      </c>
      <c r="F296" s="86" t="s">
        <v>35</v>
      </c>
      <c r="G296" s="105">
        <v>34</v>
      </c>
      <c r="H296" s="39">
        <v>4.96</v>
      </c>
      <c r="I296" s="39">
        <v>32.299999999999997</v>
      </c>
      <c r="J296" s="39">
        <v>27.200000000000003</v>
      </c>
      <c r="K296" s="39">
        <v>20.399999999999999</v>
      </c>
      <c r="L296" s="39">
        <v>22.801828298952994</v>
      </c>
      <c r="M296" s="105"/>
      <c r="N296" s="39">
        <v>32.299999999999997</v>
      </c>
      <c r="O296" s="40">
        <v>30.6</v>
      </c>
      <c r="P296" s="39">
        <v>22.801828298952994</v>
      </c>
      <c r="Q296" s="39">
        <v>17.980534568527506</v>
      </c>
      <c r="R296" s="39">
        <v>14.82570036390651</v>
      </c>
      <c r="S296" s="39">
        <v>26.438025222502819</v>
      </c>
      <c r="T296" s="39">
        <v>25.5</v>
      </c>
      <c r="U296" s="39">
        <v>4.96</v>
      </c>
    </row>
    <row r="297" spans="1:21" x14ac:dyDescent="0.55000000000000004">
      <c r="A297" s="98">
        <v>211</v>
      </c>
      <c r="B297" s="109" t="s">
        <v>491</v>
      </c>
      <c r="C297" s="56" t="s">
        <v>164</v>
      </c>
      <c r="D297" s="56" t="s">
        <v>164</v>
      </c>
      <c r="E297" s="56">
        <v>82950</v>
      </c>
      <c r="F297" s="86" t="s">
        <v>35</v>
      </c>
      <c r="G297" s="105">
        <v>34</v>
      </c>
      <c r="H297" s="39">
        <v>14.82570036390651</v>
      </c>
      <c r="I297" s="39">
        <v>32.299999999999997</v>
      </c>
      <c r="J297" s="39">
        <v>27.200000000000003</v>
      </c>
      <c r="K297" s="39">
        <v>20.399999999999999</v>
      </c>
      <c r="L297" s="39">
        <v>22.801828298952994</v>
      </c>
      <c r="M297" s="105"/>
      <c r="N297" s="39">
        <v>32.299999999999997</v>
      </c>
      <c r="O297" s="40">
        <v>30.6</v>
      </c>
      <c r="P297" s="39">
        <v>22.801828298952994</v>
      </c>
      <c r="Q297" s="39">
        <v>17.980534568527506</v>
      </c>
      <c r="R297" s="39">
        <v>14.82570036390651</v>
      </c>
      <c r="S297" s="39">
        <v>26.438025222502819</v>
      </c>
      <c r="T297" s="39">
        <v>25.5</v>
      </c>
      <c r="U297" s="39">
        <v>15.281543976369674</v>
      </c>
    </row>
    <row r="298" spans="1:21" x14ac:dyDescent="0.55000000000000004">
      <c r="A298" s="96">
        <v>212</v>
      </c>
      <c r="B298" s="109" t="s">
        <v>492</v>
      </c>
      <c r="C298" s="56" t="s">
        <v>232</v>
      </c>
      <c r="D298" s="56" t="s">
        <v>232</v>
      </c>
      <c r="E298" s="56">
        <v>82951</v>
      </c>
      <c r="F298" s="86" t="s">
        <v>35</v>
      </c>
      <c r="G298" s="105">
        <v>94</v>
      </c>
      <c r="H298" s="39">
        <v>40.988701006094466</v>
      </c>
      <c r="I298" s="39">
        <v>89.3</v>
      </c>
      <c r="J298" s="39">
        <v>75.2</v>
      </c>
      <c r="K298" s="39">
        <v>56.4</v>
      </c>
      <c r="L298" s="39">
        <v>63.040348826517103</v>
      </c>
      <c r="M298" s="105"/>
      <c r="N298" s="39">
        <v>89.3</v>
      </c>
      <c r="O298" s="40">
        <v>84.600000000000009</v>
      </c>
      <c r="P298" s="39">
        <v>63.040348826517103</v>
      </c>
      <c r="Q298" s="39">
        <v>49.710889689458398</v>
      </c>
      <c r="R298" s="39">
        <v>40.988701006094466</v>
      </c>
      <c r="S298" s="39">
        <v>73.093363850448981</v>
      </c>
      <c r="T298" s="39">
        <v>70.5</v>
      </c>
      <c r="U298" s="39">
        <v>42.24897452290439</v>
      </c>
    </row>
    <row r="299" spans="1:21" x14ac:dyDescent="0.55000000000000004">
      <c r="A299" s="98">
        <v>213</v>
      </c>
      <c r="B299" s="109" t="s">
        <v>493</v>
      </c>
      <c r="C299" s="56" t="s">
        <v>152</v>
      </c>
      <c r="D299" s="56" t="s">
        <v>152</v>
      </c>
      <c r="E299" s="56">
        <v>82952</v>
      </c>
      <c r="F299" s="86" t="s">
        <v>35</v>
      </c>
      <c r="G299" s="105">
        <v>30</v>
      </c>
      <c r="H299" s="39">
        <v>13.08150032109398</v>
      </c>
      <c r="I299" s="39">
        <v>28.5</v>
      </c>
      <c r="J299" s="39">
        <v>24</v>
      </c>
      <c r="K299" s="39">
        <v>18</v>
      </c>
      <c r="L299" s="39">
        <v>20.119260263782056</v>
      </c>
      <c r="M299" s="105"/>
      <c r="N299" s="39">
        <v>28.5</v>
      </c>
      <c r="O299" s="40">
        <v>27</v>
      </c>
      <c r="P299" s="39">
        <v>20.119260263782056</v>
      </c>
      <c r="Q299" s="39">
        <v>15.865177560465446</v>
      </c>
      <c r="R299" s="39">
        <v>13.08150032109398</v>
      </c>
      <c r="S299" s="39">
        <v>23.327669313973079</v>
      </c>
      <c r="T299" s="39">
        <v>22.5</v>
      </c>
      <c r="U299" s="39">
        <v>13.483715273267359</v>
      </c>
    </row>
    <row r="300" spans="1:21" x14ac:dyDescent="0.55000000000000004">
      <c r="A300" s="96">
        <v>214</v>
      </c>
      <c r="B300" s="109" t="s">
        <v>494</v>
      </c>
      <c r="C300" s="56" t="s">
        <v>257</v>
      </c>
      <c r="D300" s="56" t="s">
        <v>257</v>
      </c>
      <c r="E300" s="56">
        <v>82955</v>
      </c>
      <c r="F300" s="86" t="s">
        <v>35</v>
      </c>
      <c r="G300" s="105">
        <v>114</v>
      </c>
      <c r="H300" s="39">
        <v>49.709701220157122</v>
      </c>
      <c r="I300" s="39">
        <v>108.3</v>
      </c>
      <c r="J300" s="39">
        <v>91.2</v>
      </c>
      <c r="K300" s="39">
        <v>68.399999999999991</v>
      </c>
      <c r="L300" s="39">
        <v>76.453189002371815</v>
      </c>
      <c r="M300" s="105"/>
      <c r="N300" s="39">
        <v>108.3</v>
      </c>
      <c r="O300" s="40">
        <v>102.60000000000001</v>
      </c>
      <c r="P300" s="39">
        <v>76.453189002371815</v>
      </c>
      <c r="Q300" s="39">
        <v>60.287674729768696</v>
      </c>
      <c r="R300" s="39">
        <v>49.709701220157122</v>
      </c>
      <c r="S300" s="39">
        <v>88.645143393097698</v>
      </c>
      <c r="T300" s="39">
        <v>85.5</v>
      </c>
      <c r="U300" s="39">
        <v>51.238118038415962</v>
      </c>
    </row>
    <row r="301" spans="1:21" x14ac:dyDescent="0.55000000000000004">
      <c r="A301" s="98">
        <v>215</v>
      </c>
      <c r="B301" s="109" t="s">
        <v>495</v>
      </c>
      <c r="C301" s="56" t="s">
        <v>155</v>
      </c>
      <c r="D301" s="56" t="s">
        <v>155</v>
      </c>
      <c r="E301" s="56">
        <v>82977</v>
      </c>
      <c r="F301" s="86" t="s">
        <v>35</v>
      </c>
      <c r="G301" s="105">
        <v>34</v>
      </c>
      <c r="H301" s="39">
        <v>9.07</v>
      </c>
      <c r="I301" s="39">
        <v>32.299999999999997</v>
      </c>
      <c r="J301" s="39">
        <v>27.200000000000003</v>
      </c>
      <c r="K301" s="39">
        <v>20.399999999999999</v>
      </c>
      <c r="L301" s="39">
        <v>22.801828298952994</v>
      </c>
      <c r="M301" s="105"/>
      <c r="N301" s="39">
        <v>32.299999999999997</v>
      </c>
      <c r="O301" s="40">
        <v>30.6</v>
      </c>
      <c r="P301" s="39">
        <v>22.801828298952994</v>
      </c>
      <c r="Q301" s="39">
        <v>17.980534568527506</v>
      </c>
      <c r="R301" s="39">
        <v>14.82570036390651</v>
      </c>
      <c r="S301" s="39">
        <v>26.438025222502819</v>
      </c>
      <c r="T301" s="39">
        <v>25.5</v>
      </c>
      <c r="U301" s="39">
        <v>9.07</v>
      </c>
    </row>
    <row r="302" spans="1:21" x14ac:dyDescent="0.55000000000000004">
      <c r="A302" s="96">
        <v>216</v>
      </c>
      <c r="B302" s="109" t="s">
        <v>496</v>
      </c>
      <c r="C302" s="56" t="s">
        <v>246</v>
      </c>
      <c r="D302" s="56" t="s">
        <v>246</v>
      </c>
      <c r="E302" s="56">
        <v>83010</v>
      </c>
      <c r="F302" s="86" t="s">
        <v>35</v>
      </c>
      <c r="G302" s="105">
        <v>101</v>
      </c>
      <c r="H302" s="39">
        <v>44.041051081016398</v>
      </c>
      <c r="I302" s="39">
        <v>95.949999999999989</v>
      </c>
      <c r="J302" s="39">
        <v>80.800000000000011</v>
      </c>
      <c r="K302" s="39">
        <v>60.599999999999994</v>
      </c>
      <c r="L302" s="39">
        <v>67.734842888066254</v>
      </c>
      <c r="M302" s="105"/>
      <c r="N302" s="39">
        <v>95.949999999999989</v>
      </c>
      <c r="O302" s="40">
        <v>90.9</v>
      </c>
      <c r="P302" s="39">
        <v>67.734842888066254</v>
      </c>
      <c r="Q302" s="39">
        <v>53.412764453567</v>
      </c>
      <c r="R302" s="39">
        <v>44.041051081016398</v>
      </c>
      <c r="S302" s="39">
        <v>78.536486690376023</v>
      </c>
      <c r="T302" s="39">
        <v>75.75</v>
      </c>
      <c r="U302" s="39">
        <v>45.395174753333443</v>
      </c>
    </row>
    <row r="303" spans="1:21" x14ac:dyDescent="0.55000000000000004">
      <c r="A303" s="98">
        <v>217</v>
      </c>
      <c r="B303" s="109" t="s">
        <v>497</v>
      </c>
      <c r="C303" s="56" t="s">
        <v>339</v>
      </c>
      <c r="D303" s="56" t="s">
        <v>339</v>
      </c>
      <c r="E303" s="56">
        <v>83013</v>
      </c>
      <c r="F303" s="86" t="s">
        <v>35</v>
      </c>
      <c r="G303" s="105">
        <v>215</v>
      </c>
      <c r="H303" s="39">
        <v>84.87</v>
      </c>
      <c r="I303" s="39">
        <v>204.25</v>
      </c>
      <c r="J303" s="39">
        <v>172</v>
      </c>
      <c r="K303" s="39">
        <v>129</v>
      </c>
      <c r="L303" s="39">
        <v>144.18803189043805</v>
      </c>
      <c r="M303" s="105"/>
      <c r="N303" s="39">
        <v>204.25</v>
      </c>
      <c r="O303" s="40">
        <v>193.5</v>
      </c>
      <c r="P303" s="39">
        <v>144.18803189043805</v>
      </c>
      <c r="Q303" s="39">
        <v>113.70043918333569</v>
      </c>
      <c r="R303" s="39">
        <v>93.75075230117352</v>
      </c>
      <c r="S303" s="39">
        <v>167.18163008347372</v>
      </c>
      <c r="T303" s="39">
        <v>105.35</v>
      </c>
      <c r="U303" s="39">
        <v>84.87</v>
      </c>
    </row>
    <row r="304" spans="1:21" x14ac:dyDescent="0.55000000000000004">
      <c r="A304" s="96">
        <v>218</v>
      </c>
      <c r="B304" s="109" t="s">
        <v>498</v>
      </c>
      <c r="C304" s="56" t="s">
        <v>147</v>
      </c>
      <c r="D304" s="56" t="s">
        <v>147</v>
      </c>
      <c r="E304" s="56">
        <v>83021</v>
      </c>
      <c r="F304" s="86" t="s">
        <v>35</v>
      </c>
      <c r="G304" s="105">
        <v>24</v>
      </c>
      <c r="H304" s="39">
        <v>10.465200256875184</v>
      </c>
      <c r="I304" s="39">
        <v>22.799999999999997</v>
      </c>
      <c r="J304" s="39">
        <v>19.200000000000003</v>
      </c>
      <c r="K304" s="39">
        <v>14.399999999999999</v>
      </c>
      <c r="L304" s="39">
        <v>16.095408211025642</v>
      </c>
      <c r="M304" s="105"/>
      <c r="N304" s="39">
        <v>22.799999999999997</v>
      </c>
      <c r="O304" s="40">
        <v>21.6</v>
      </c>
      <c r="P304" s="39">
        <v>16.095408211025642</v>
      </c>
      <c r="Q304" s="39">
        <v>12.692142048372357</v>
      </c>
      <c r="R304" s="39">
        <v>10.465200256875184</v>
      </c>
      <c r="S304" s="39">
        <v>18.662135451178461</v>
      </c>
      <c r="T304" s="39">
        <v>18</v>
      </c>
      <c r="U304" s="39">
        <v>10.786972218613887</v>
      </c>
    </row>
    <row r="305" spans="1:21" x14ac:dyDescent="0.55000000000000004">
      <c r="A305" s="98">
        <v>219</v>
      </c>
      <c r="B305" s="109" t="s">
        <v>499</v>
      </c>
      <c r="C305" s="56" t="s">
        <v>340</v>
      </c>
      <c r="D305" s="56" t="s">
        <v>340</v>
      </c>
      <c r="E305" s="56">
        <v>83088</v>
      </c>
      <c r="F305" s="86" t="s">
        <v>35</v>
      </c>
      <c r="G305" s="105">
        <v>216</v>
      </c>
      <c r="H305" s="39">
        <v>94.186802311876647</v>
      </c>
      <c r="I305" s="39">
        <v>205.2</v>
      </c>
      <c r="J305" s="39">
        <v>172.8</v>
      </c>
      <c r="K305" s="39">
        <v>129.6</v>
      </c>
      <c r="L305" s="39">
        <v>144.85867389923081</v>
      </c>
      <c r="M305" s="105"/>
      <c r="N305" s="39">
        <v>205.2</v>
      </c>
      <c r="O305" s="40">
        <v>194.4</v>
      </c>
      <c r="P305" s="39">
        <v>144.85867389923081</v>
      </c>
      <c r="Q305" s="39">
        <v>114.2292784353512</v>
      </c>
      <c r="R305" s="39">
        <v>94.186802311876647</v>
      </c>
      <c r="S305" s="39">
        <v>167.95921906060616</v>
      </c>
      <c r="T305" s="39">
        <v>162</v>
      </c>
      <c r="U305" s="39">
        <v>97.08274996752499</v>
      </c>
    </row>
    <row r="306" spans="1:21" x14ac:dyDescent="0.55000000000000004">
      <c r="A306" s="96">
        <v>220</v>
      </c>
      <c r="B306" s="109" t="s">
        <v>500</v>
      </c>
      <c r="C306" s="56" t="s">
        <v>328</v>
      </c>
      <c r="D306" s="56" t="s">
        <v>328</v>
      </c>
      <c r="E306" s="56">
        <v>83090</v>
      </c>
      <c r="F306" s="86" t="s">
        <v>35</v>
      </c>
      <c r="G306" s="105">
        <v>197</v>
      </c>
      <c r="H306" s="39">
        <v>85.901852108517133</v>
      </c>
      <c r="I306" s="39">
        <v>187.14999999999998</v>
      </c>
      <c r="J306" s="39">
        <v>157.60000000000002</v>
      </c>
      <c r="K306" s="39">
        <v>118.19999999999999</v>
      </c>
      <c r="L306" s="39">
        <v>132.11647573216882</v>
      </c>
      <c r="M306" s="105"/>
      <c r="N306" s="39">
        <v>187.14999999999998</v>
      </c>
      <c r="O306" s="40">
        <v>177.3</v>
      </c>
      <c r="P306" s="39">
        <v>132.11647573216882</v>
      </c>
      <c r="Q306" s="39">
        <v>104.18133264705642</v>
      </c>
      <c r="R306" s="39">
        <v>85.901852108517133</v>
      </c>
      <c r="S306" s="39">
        <v>118.2</v>
      </c>
      <c r="T306" s="39">
        <v>147.75</v>
      </c>
      <c r="U306" s="39">
        <v>88.543063627788996</v>
      </c>
    </row>
    <row r="307" spans="1:21" x14ac:dyDescent="0.55000000000000004">
      <c r="A307" s="98">
        <v>221</v>
      </c>
      <c r="B307" s="109" t="s">
        <v>501</v>
      </c>
      <c r="C307" s="56" t="s">
        <v>305</v>
      </c>
      <c r="D307" s="56" t="s">
        <v>305</v>
      </c>
      <c r="E307" s="56">
        <v>83498</v>
      </c>
      <c r="F307" s="86" t="s">
        <v>35</v>
      </c>
      <c r="G307" s="105">
        <v>163</v>
      </c>
      <c r="H307" s="39">
        <v>71.076151744610627</v>
      </c>
      <c r="I307" s="39">
        <v>154.85</v>
      </c>
      <c r="J307" s="39">
        <v>130.4</v>
      </c>
      <c r="K307" s="39">
        <v>97.8</v>
      </c>
      <c r="L307" s="39">
        <v>109.31464743321584</v>
      </c>
      <c r="M307" s="105"/>
      <c r="N307" s="39">
        <v>154.85</v>
      </c>
      <c r="O307" s="40">
        <v>146.70000000000002</v>
      </c>
      <c r="P307" s="39">
        <v>109.31464743321584</v>
      </c>
      <c r="Q307" s="39">
        <v>86.200798078528919</v>
      </c>
      <c r="R307" s="39">
        <v>71.076151744610627</v>
      </c>
      <c r="S307" s="39">
        <v>126.74700327258705</v>
      </c>
      <c r="T307" s="39">
        <v>122.25</v>
      </c>
      <c r="U307" s="39">
        <v>73.26151965141932</v>
      </c>
    </row>
    <row r="308" spans="1:21" x14ac:dyDescent="0.55000000000000004">
      <c r="A308" s="96">
        <v>222</v>
      </c>
      <c r="B308" s="109" t="s">
        <v>502</v>
      </c>
      <c r="C308" s="56" t="s">
        <v>242</v>
      </c>
      <c r="D308" s="56" t="s">
        <v>242</v>
      </c>
      <c r="E308" s="56">
        <v>83516</v>
      </c>
      <c r="F308" s="86" t="s">
        <v>35</v>
      </c>
      <c r="G308" s="105">
        <v>98</v>
      </c>
      <c r="H308" s="39">
        <v>14.53</v>
      </c>
      <c r="I308" s="39">
        <v>162</v>
      </c>
      <c r="J308" s="39">
        <v>78.400000000000006</v>
      </c>
      <c r="K308" s="39">
        <v>159.30000000000001</v>
      </c>
      <c r="L308" s="39">
        <v>65.722916861688049</v>
      </c>
      <c r="M308" s="105"/>
      <c r="N308" s="39">
        <v>93.1</v>
      </c>
      <c r="O308" s="40">
        <v>88.2</v>
      </c>
      <c r="P308" s="39">
        <v>65.722916861688049</v>
      </c>
      <c r="Q308" s="39">
        <v>139.02000000000001</v>
      </c>
      <c r="R308" s="39">
        <v>42.732901048907003</v>
      </c>
      <c r="S308" s="39">
        <v>76.203719758978721</v>
      </c>
      <c r="T308" s="39">
        <v>162</v>
      </c>
      <c r="U308" s="39">
        <v>14.53</v>
      </c>
    </row>
    <row r="309" spans="1:21" x14ac:dyDescent="0.55000000000000004">
      <c r="A309" s="98">
        <v>223</v>
      </c>
      <c r="B309" s="109" t="s">
        <v>503</v>
      </c>
      <c r="C309" s="56" t="s">
        <v>217</v>
      </c>
      <c r="D309" s="56" t="s">
        <v>217</v>
      </c>
      <c r="E309" s="56">
        <v>83516</v>
      </c>
      <c r="F309" s="86" t="s">
        <v>35</v>
      </c>
      <c r="G309" s="105">
        <v>82</v>
      </c>
      <c r="H309" s="39">
        <v>14.53</v>
      </c>
      <c r="I309" s="39">
        <v>162</v>
      </c>
      <c r="J309" s="39">
        <v>65.600000000000009</v>
      </c>
      <c r="K309" s="39">
        <v>159.30000000000001</v>
      </c>
      <c r="L309" s="39">
        <v>54.992644721004282</v>
      </c>
      <c r="M309" s="105"/>
      <c r="N309" s="39">
        <v>77.899999999999991</v>
      </c>
      <c r="O309" s="40">
        <v>73.8</v>
      </c>
      <c r="P309" s="39">
        <v>54.992644721004282</v>
      </c>
      <c r="Q309" s="39">
        <v>139.02000000000001</v>
      </c>
      <c r="R309" s="39">
        <v>35.756100877656877</v>
      </c>
      <c r="S309" s="39">
        <v>63.762296124859745</v>
      </c>
      <c r="T309" s="39">
        <v>162</v>
      </c>
      <c r="U309" s="39">
        <v>14.53</v>
      </c>
    </row>
    <row r="310" spans="1:21" x14ac:dyDescent="0.55000000000000004">
      <c r="A310" s="96">
        <v>224</v>
      </c>
      <c r="B310" s="109" t="s">
        <v>504</v>
      </c>
      <c r="C310" s="56" t="s">
        <v>221</v>
      </c>
      <c r="D310" s="56" t="s">
        <v>221</v>
      </c>
      <c r="E310" s="56">
        <v>83516</v>
      </c>
      <c r="F310" s="86" t="s">
        <v>35</v>
      </c>
      <c r="G310" s="105">
        <v>88</v>
      </c>
      <c r="H310" s="39">
        <v>14.53</v>
      </c>
      <c r="I310" s="39">
        <v>162</v>
      </c>
      <c r="J310" s="39">
        <v>70.400000000000006</v>
      </c>
      <c r="K310" s="39">
        <v>159.30000000000001</v>
      </c>
      <c r="L310" s="39">
        <v>59.016496773760693</v>
      </c>
      <c r="M310" s="105"/>
      <c r="N310" s="39">
        <v>83.6</v>
      </c>
      <c r="O310" s="40">
        <v>79.2</v>
      </c>
      <c r="P310" s="39">
        <v>59.016496773760693</v>
      </c>
      <c r="Q310" s="39">
        <v>139.02000000000001</v>
      </c>
      <c r="R310" s="39">
        <v>38.372400941875675</v>
      </c>
      <c r="S310" s="39">
        <v>68.427829987654363</v>
      </c>
      <c r="T310" s="39">
        <v>162</v>
      </c>
      <c r="U310" s="39">
        <v>14.53</v>
      </c>
    </row>
    <row r="311" spans="1:21" x14ac:dyDescent="0.55000000000000004">
      <c r="A311" s="98">
        <v>225</v>
      </c>
      <c r="B311" s="109" t="s">
        <v>505</v>
      </c>
      <c r="C311" s="56" t="s">
        <v>345</v>
      </c>
      <c r="D311" s="56" t="s">
        <v>345</v>
      </c>
      <c r="E311" s="56">
        <v>83519</v>
      </c>
      <c r="F311" s="86" t="s">
        <v>35</v>
      </c>
      <c r="G311" s="105">
        <v>245</v>
      </c>
      <c r="H311" s="39">
        <v>46.37</v>
      </c>
      <c r="I311" s="39">
        <v>232.75</v>
      </c>
      <c r="J311" s="39">
        <v>196</v>
      </c>
      <c r="K311" s="39">
        <v>147</v>
      </c>
      <c r="L311" s="39">
        <v>164.30729215422011</v>
      </c>
      <c r="M311" s="105"/>
      <c r="N311" s="39">
        <v>232.75</v>
      </c>
      <c r="O311" s="40">
        <v>220.5</v>
      </c>
      <c r="P311" s="39">
        <v>164.30729215422011</v>
      </c>
      <c r="Q311" s="39">
        <v>199.5</v>
      </c>
      <c r="R311" s="39">
        <v>106.8322526222675</v>
      </c>
      <c r="S311" s="39">
        <v>190.5092993974468</v>
      </c>
      <c r="T311" s="39">
        <v>183.75</v>
      </c>
      <c r="U311" s="39">
        <v>46.37</v>
      </c>
    </row>
    <row r="312" spans="1:21" x14ac:dyDescent="0.55000000000000004">
      <c r="A312" s="96">
        <v>226</v>
      </c>
      <c r="B312" s="109" t="s">
        <v>506</v>
      </c>
      <c r="C312" s="56" t="s">
        <v>321</v>
      </c>
      <c r="D312" s="56" t="s">
        <v>321</v>
      </c>
      <c r="E312" s="56">
        <v>83519</v>
      </c>
      <c r="F312" s="86" t="s">
        <v>35</v>
      </c>
      <c r="G312" s="105">
        <v>186</v>
      </c>
      <c r="H312" s="39">
        <v>46.37</v>
      </c>
      <c r="I312" s="39">
        <v>199.5</v>
      </c>
      <c r="J312" s="39">
        <v>148.80000000000001</v>
      </c>
      <c r="K312" s="39">
        <v>111.6</v>
      </c>
      <c r="L312" s="39">
        <v>124.73941363544874</v>
      </c>
      <c r="M312" s="105"/>
      <c r="N312" s="39">
        <v>176.7</v>
      </c>
      <c r="O312" s="40">
        <v>167.4</v>
      </c>
      <c r="P312" s="39">
        <v>124.73941363544874</v>
      </c>
      <c r="Q312" s="39">
        <v>199.5</v>
      </c>
      <c r="R312" s="39">
        <v>81.105301990782678</v>
      </c>
      <c r="S312" s="39">
        <v>144.63154974663308</v>
      </c>
      <c r="T312" s="39">
        <v>139.5</v>
      </c>
      <c r="U312" s="39">
        <v>46.37</v>
      </c>
    </row>
    <row r="313" spans="1:21" x14ac:dyDescent="0.55000000000000004">
      <c r="A313" s="98">
        <v>227</v>
      </c>
      <c r="B313" s="109" t="s">
        <v>507</v>
      </c>
      <c r="C313" s="56" t="s">
        <v>382</v>
      </c>
      <c r="D313" s="56" t="s">
        <v>382</v>
      </c>
      <c r="E313" s="56">
        <v>83519</v>
      </c>
      <c r="F313" s="86" t="s">
        <v>35</v>
      </c>
      <c r="G313" s="105">
        <v>475</v>
      </c>
      <c r="H313" s="39">
        <v>46.37</v>
      </c>
      <c r="I313" s="39">
        <v>451.25</v>
      </c>
      <c r="J313" s="39">
        <v>380</v>
      </c>
      <c r="K313" s="39">
        <v>285</v>
      </c>
      <c r="L313" s="39">
        <v>318.55495417654919</v>
      </c>
      <c r="M313" s="105"/>
      <c r="N313" s="39">
        <v>451.25</v>
      </c>
      <c r="O313" s="40">
        <v>427.5</v>
      </c>
      <c r="P313" s="39">
        <v>318.55495417654919</v>
      </c>
      <c r="Q313" s="39">
        <v>199.5</v>
      </c>
      <c r="R313" s="39">
        <v>207.12375508398802</v>
      </c>
      <c r="S313" s="39">
        <v>369.35476413790707</v>
      </c>
      <c r="T313" s="39">
        <v>356.25</v>
      </c>
      <c r="U313" s="39">
        <v>46.37</v>
      </c>
    </row>
    <row r="314" spans="1:21" x14ac:dyDescent="0.55000000000000004">
      <c r="A314" s="96">
        <v>228</v>
      </c>
      <c r="B314" s="109" t="s">
        <v>508</v>
      </c>
      <c r="C314" s="56" t="s">
        <v>254</v>
      </c>
      <c r="D314" s="56" t="s">
        <v>254</v>
      </c>
      <c r="E314" s="56">
        <v>83520</v>
      </c>
      <c r="F314" s="86" t="s">
        <v>35</v>
      </c>
      <c r="G314" s="105">
        <v>105</v>
      </c>
      <c r="H314" s="39">
        <v>45.785251123828928</v>
      </c>
      <c r="I314" s="39">
        <v>99.75</v>
      </c>
      <c r="J314" s="39">
        <v>84</v>
      </c>
      <c r="K314" s="39">
        <v>63</v>
      </c>
      <c r="L314" s="39">
        <v>70.417410923237199</v>
      </c>
      <c r="M314" s="105"/>
      <c r="N314" s="39">
        <v>99.75</v>
      </c>
      <c r="O314" s="40">
        <v>94.5</v>
      </c>
      <c r="P314" s="39">
        <v>70.417410923237199</v>
      </c>
      <c r="Q314" s="39">
        <v>55.528121461629063</v>
      </c>
      <c r="R314" s="39">
        <v>45.785251123828928</v>
      </c>
      <c r="S314" s="39">
        <v>81.646842598905764</v>
      </c>
      <c r="T314" s="39">
        <v>78.75</v>
      </c>
      <c r="U314" s="39">
        <v>47.193003456435754</v>
      </c>
    </row>
    <row r="315" spans="1:21" x14ac:dyDescent="0.55000000000000004">
      <c r="A315" s="98">
        <v>229</v>
      </c>
      <c r="B315" s="109" t="s">
        <v>509</v>
      </c>
      <c r="C315" s="56" t="s">
        <v>345</v>
      </c>
      <c r="D315" s="56" t="s">
        <v>345</v>
      </c>
      <c r="E315" s="56">
        <v>83519</v>
      </c>
      <c r="F315" s="86" t="s">
        <v>35</v>
      </c>
      <c r="G315" s="105">
        <v>224</v>
      </c>
      <c r="H315" s="39">
        <v>46.37</v>
      </c>
      <c r="I315" s="39">
        <v>212.79999999999998</v>
      </c>
      <c r="J315" s="39">
        <v>179.20000000000002</v>
      </c>
      <c r="K315" s="39">
        <v>134.4</v>
      </c>
      <c r="L315" s="39">
        <v>150.22380996957267</v>
      </c>
      <c r="M315" s="105"/>
      <c r="N315" s="39">
        <v>212.79999999999998</v>
      </c>
      <c r="O315" s="40">
        <v>201.6</v>
      </c>
      <c r="P315" s="39">
        <v>150.22380996957267</v>
      </c>
      <c r="Q315" s="39">
        <v>199.5</v>
      </c>
      <c r="R315" s="39">
        <v>97.675202397501721</v>
      </c>
      <c r="S315" s="39">
        <v>174.17993087766564</v>
      </c>
      <c r="T315" s="39">
        <v>168</v>
      </c>
      <c r="U315" s="39">
        <v>46.37</v>
      </c>
    </row>
    <row r="316" spans="1:21" x14ac:dyDescent="0.55000000000000004">
      <c r="A316" s="96">
        <v>230</v>
      </c>
      <c r="B316" s="109" t="s">
        <v>510</v>
      </c>
      <c r="C316" s="56" t="s">
        <v>389</v>
      </c>
      <c r="D316" s="56" t="s">
        <v>389</v>
      </c>
      <c r="E316" s="56">
        <v>83519</v>
      </c>
      <c r="F316" s="86" t="s">
        <v>35</v>
      </c>
      <c r="G316" s="105">
        <v>3200</v>
      </c>
      <c r="H316" s="39">
        <v>46.37</v>
      </c>
      <c r="I316" s="39">
        <v>3040</v>
      </c>
      <c r="J316" s="39">
        <v>2560</v>
      </c>
      <c r="K316" s="39">
        <v>1920</v>
      </c>
      <c r="L316" s="39">
        <v>2146.0544281367524</v>
      </c>
      <c r="M316" s="105"/>
      <c r="N316" s="39">
        <v>3040</v>
      </c>
      <c r="O316" s="40">
        <v>2880</v>
      </c>
      <c r="P316" s="39">
        <v>2146.0544281367524</v>
      </c>
      <c r="Q316" s="39">
        <v>199.5</v>
      </c>
      <c r="R316" s="39">
        <v>1395.3600342500245</v>
      </c>
      <c r="S316" s="39">
        <v>2488.2847268237947</v>
      </c>
      <c r="T316" s="39">
        <v>2400</v>
      </c>
      <c r="U316" s="39">
        <v>46.37</v>
      </c>
    </row>
    <row r="317" spans="1:21" x14ac:dyDescent="0.55000000000000004">
      <c r="A317" s="98">
        <v>231</v>
      </c>
      <c r="B317" s="109" t="s">
        <v>511</v>
      </c>
      <c r="C317" s="56" t="s">
        <v>211</v>
      </c>
      <c r="D317" s="56" t="s">
        <v>211</v>
      </c>
      <c r="E317" s="56">
        <v>86520</v>
      </c>
      <c r="F317" s="86" t="s">
        <v>35</v>
      </c>
      <c r="G317" s="105">
        <v>75</v>
      </c>
      <c r="H317" s="39">
        <v>32.703750802734952</v>
      </c>
      <c r="I317" s="39">
        <v>71.25</v>
      </c>
      <c r="J317" s="39">
        <v>60</v>
      </c>
      <c r="K317" s="39">
        <v>45</v>
      </c>
      <c r="L317" s="39">
        <v>50.298150659455139</v>
      </c>
      <c r="M317" s="105"/>
      <c r="N317" s="39">
        <v>71.25</v>
      </c>
      <c r="O317" s="40">
        <v>67.5</v>
      </c>
      <c r="P317" s="39">
        <v>50.298150659455139</v>
      </c>
      <c r="Q317" s="39">
        <v>39.662943901163615</v>
      </c>
      <c r="R317" s="39">
        <v>32.703750802734952</v>
      </c>
      <c r="S317" s="39">
        <v>58.319173284932695</v>
      </c>
      <c r="T317" s="39">
        <v>56.25</v>
      </c>
      <c r="U317" s="39">
        <v>33.709288183168397</v>
      </c>
    </row>
    <row r="318" spans="1:21" x14ac:dyDescent="0.55000000000000004">
      <c r="A318" s="96">
        <v>232</v>
      </c>
      <c r="B318" s="109" t="s">
        <v>512</v>
      </c>
      <c r="C318" s="56" t="s">
        <v>377</v>
      </c>
      <c r="D318" s="56" t="s">
        <v>377</v>
      </c>
      <c r="E318" s="56">
        <v>83529</v>
      </c>
      <c r="F318" s="86" t="s">
        <v>35</v>
      </c>
      <c r="G318" s="105">
        <v>360</v>
      </c>
      <c r="H318" s="39">
        <v>156.97800385312775</v>
      </c>
      <c r="I318" s="39">
        <v>342</v>
      </c>
      <c r="J318" s="39">
        <v>288</v>
      </c>
      <c r="K318" s="39">
        <v>216</v>
      </c>
      <c r="L318" s="39">
        <v>241.43112316538466</v>
      </c>
      <c r="M318" s="105"/>
      <c r="N318" s="39">
        <v>342</v>
      </c>
      <c r="O318" s="40">
        <v>324</v>
      </c>
      <c r="P318" s="39">
        <v>241.43112316538466</v>
      </c>
      <c r="Q318" s="39">
        <v>190.38213072558534</v>
      </c>
      <c r="R318" s="39">
        <v>156.97800385312775</v>
      </c>
      <c r="S318" s="39">
        <v>279.9320317676769</v>
      </c>
      <c r="T318" s="39">
        <v>270</v>
      </c>
      <c r="U318" s="39">
        <v>161.80458327920832</v>
      </c>
    </row>
    <row r="319" spans="1:21" x14ac:dyDescent="0.55000000000000004">
      <c r="A319" s="98">
        <v>233</v>
      </c>
      <c r="B319" s="109" t="s">
        <v>513</v>
      </c>
      <c r="C319" s="56" t="s">
        <v>371</v>
      </c>
      <c r="D319" s="56" t="s">
        <v>371</v>
      </c>
      <c r="E319" s="56">
        <v>83520</v>
      </c>
      <c r="F319" s="86" t="s">
        <v>35</v>
      </c>
      <c r="G319" s="105">
        <v>318</v>
      </c>
      <c r="H319" s="39">
        <v>138.66390340359618</v>
      </c>
      <c r="I319" s="39">
        <v>302.09999999999997</v>
      </c>
      <c r="J319" s="39">
        <v>254.4</v>
      </c>
      <c r="K319" s="39">
        <v>190.79999999999998</v>
      </c>
      <c r="L319" s="39">
        <v>213.26415879608979</v>
      </c>
      <c r="M319" s="105"/>
      <c r="N319" s="39">
        <v>302.09999999999997</v>
      </c>
      <c r="O319" s="40">
        <v>286.2</v>
      </c>
      <c r="P319" s="39">
        <v>213.26415879608979</v>
      </c>
      <c r="Q319" s="39">
        <v>168.17088214093371</v>
      </c>
      <c r="R319" s="39">
        <v>138.66390340359618</v>
      </c>
      <c r="S319" s="39">
        <v>247.27329472811462</v>
      </c>
      <c r="T319" s="39">
        <v>238.5</v>
      </c>
      <c r="U319" s="39">
        <v>142.92738189663402</v>
      </c>
    </row>
    <row r="320" spans="1:21" x14ac:dyDescent="0.55000000000000004">
      <c r="A320" s="96">
        <v>234</v>
      </c>
      <c r="B320" s="109" t="s">
        <v>514</v>
      </c>
      <c r="C320" s="56" t="s">
        <v>367</v>
      </c>
      <c r="D320" s="56" t="s">
        <v>367</v>
      </c>
      <c r="E320" s="56">
        <v>83520</v>
      </c>
      <c r="F320" s="86" t="s">
        <v>35</v>
      </c>
      <c r="G320" s="105">
        <v>295</v>
      </c>
      <c r="H320" s="39">
        <v>128.63475315742414</v>
      </c>
      <c r="I320" s="39">
        <v>280.25</v>
      </c>
      <c r="J320" s="39">
        <v>236</v>
      </c>
      <c r="K320" s="39">
        <v>177</v>
      </c>
      <c r="L320" s="39">
        <v>197.83939259385687</v>
      </c>
      <c r="M320" s="105"/>
      <c r="N320" s="39">
        <v>280.25</v>
      </c>
      <c r="O320" s="40">
        <v>265.5</v>
      </c>
      <c r="P320" s="39">
        <v>197.83939259385687</v>
      </c>
      <c r="Q320" s="39">
        <v>156.00757934457687</v>
      </c>
      <c r="R320" s="39">
        <v>128.63475315742414</v>
      </c>
      <c r="S320" s="39">
        <v>229.38874825406859</v>
      </c>
      <c r="T320" s="39">
        <v>221.25</v>
      </c>
      <c r="U320" s="39">
        <v>132.58986685379571</v>
      </c>
    </row>
    <row r="321" spans="1:21" x14ac:dyDescent="0.55000000000000004">
      <c r="A321" s="98">
        <v>235</v>
      </c>
      <c r="B321" s="109" t="s">
        <v>515</v>
      </c>
      <c r="C321" s="56" t="s">
        <v>206</v>
      </c>
      <c r="D321" s="56" t="s">
        <v>206</v>
      </c>
      <c r="E321" s="56">
        <v>83525</v>
      </c>
      <c r="F321" s="86" t="s">
        <v>35</v>
      </c>
      <c r="G321" s="105">
        <v>71</v>
      </c>
      <c r="H321" s="39">
        <v>30.959550759922418</v>
      </c>
      <c r="I321" s="39">
        <v>67.45</v>
      </c>
      <c r="J321" s="39">
        <v>56.800000000000004</v>
      </c>
      <c r="K321" s="39">
        <v>42.6</v>
      </c>
      <c r="L321" s="39">
        <v>47.615582624284194</v>
      </c>
      <c r="M321" s="105"/>
      <c r="N321" s="39">
        <v>67.45</v>
      </c>
      <c r="O321" s="40">
        <v>63.9</v>
      </c>
      <c r="P321" s="39">
        <v>48</v>
      </c>
      <c r="Q321" s="39">
        <v>37.547586893101553</v>
      </c>
      <c r="R321" s="39">
        <v>30.959550759922418</v>
      </c>
      <c r="S321" s="39">
        <v>55.208817376402948</v>
      </c>
      <c r="T321" s="39">
        <v>53.25</v>
      </c>
      <c r="U321" s="39">
        <v>31.911459480066085</v>
      </c>
    </row>
    <row r="322" spans="1:21" x14ac:dyDescent="0.55000000000000004">
      <c r="A322" s="96">
        <v>236</v>
      </c>
      <c r="B322" s="109" t="s">
        <v>516</v>
      </c>
      <c r="C322" s="56" t="s">
        <v>166</v>
      </c>
      <c r="D322" s="56" t="s">
        <v>166</v>
      </c>
      <c r="E322" s="56">
        <v>83540</v>
      </c>
      <c r="F322" s="86" t="s">
        <v>35</v>
      </c>
      <c r="G322" s="105">
        <v>34</v>
      </c>
      <c r="H322" s="39">
        <v>14.82570036390651</v>
      </c>
      <c r="I322" s="39">
        <v>32.299999999999997</v>
      </c>
      <c r="J322" s="39">
        <v>27.200000000000003</v>
      </c>
      <c r="K322" s="39">
        <v>20.399999999999999</v>
      </c>
      <c r="L322" s="39">
        <v>22.801828298952994</v>
      </c>
      <c r="M322" s="105"/>
      <c r="N322" s="39">
        <v>32.299999999999997</v>
      </c>
      <c r="O322" s="40">
        <v>30.6</v>
      </c>
      <c r="P322" s="39">
        <v>24.48</v>
      </c>
      <c r="Q322" s="39">
        <v>17.14</v>
      </c>
      <c r="R322" s="39">
        <v>14.82570036390651</v>
      </c>
      <c r="S322" s="39">
        <v>26.438025222502819</v>
      </c>
      <c r="T322" s="39">
        <v>25.5</v>
      </c>
      <c r="U322" s="39">
        <v>15.281543976369674</v>
      </c>
    </row>
    <row r="323" spans="1:21" x14ac:dyDescent="0.55000000000000004">
      <c r="A323" s="98">
        <v>237</v>
      </c>
      <c r="B323" s="109" t="s">
        <v>517</v>
      </c>
      <c r="C323" s="56" t="s">
        <v>178</v>
      </c>
      <c r="D323" s="56" t="s">
        <v>178</v>
      </c>
      <c r="E323" s="56">
        <v>83615</v>
      </c>
      <c r="F323" s="86" t="s">
        <v>35</v>
      </c>
      <c r="G323" s="105">
        <v>47</v>
      </c>
      <c r="H323" s="39">
        <v>19.739999999999998</v>
      </c>
      <c r="I323" s="39">
        <v>44.65</v>
      </c>
      <c r="J323" s="39">
        <v>37.6</v>
      </c>
      <c r="K323" s="39">
        <v>28.2</v>
      </c>
      <c r="L323" s="39">
        <v>31.520174413258552</v>
      </c>
      <c r="M323" s="105"/>
      <c r="N323" s="39">
        <v>44.65</v>
      </c>
      <c r="O323" s="40">
        <v>42.300000000000004</v>
      </c>
      <c r="P323" s="39">
        <v>19.739999999999998</v>
      </c>
      <c r="Q323" s="39">
        <v>24.855444844729199</v>
      </c>
      <c r="R323" s="39">
        <v>20.494350503047233</v>
      </c>
      <c r="S323" s="39">
        <v>36.54668192522449</v>
      </c>
      <c r="T323" s="39">
        <v>35.25</v>
      </c>
      <c r="U323" s="39">
        <v>21.124487261452195</v>
      </c>
    </row>
    <row r="324" spans="1:21" x14ac:dyDescent="0.55000000000000004">
      <c r="A324" s="96">
        <v>238</v>
      </c>
      <c r="B324" s="109" t="s">
        <v>518</v>
      </c>
      <c r="C324" s="56" t="s">
        <v>177</v>
      </c>
      <c r="D324" s="56" t="s">
        <v>177</v>
      </c>
      <c r="E324" s="56">
        <v>83615</v>
      </c>
      <c r="F324" s="86" t="s">
        <v>35</v>
      </c>
      <c r="G324" s="105">
        <v>47</v>
      </c>
      <c r="H324" s="39">
        <v>19.739999999999998</v>
      </c>
      <c r="I324" s="39">
        <v>44.65</v>
      </c>
      <c r="J324" s="39">
        <v>37.6</v>
      </c>
      <c r="K324" s="39">
        <v>28.2</v>
      </c>
      <c r="L324" s="39">
        <v>31.520174413258552</v>
      </c>
      <c r="M324" s="105"/>
      <c r="N324" s="39">
        <v>44.65</v>
      </c>
      <c r="O324" s="40">
        <v>42.300000000000004</v>
      </c>
      <c r="P324" s="39">
        <v>19.739999999999998</v>
      </c>
      <c r="Q324" s="39">
        <v>24.855444844729199</v>
      </c>
      <c r="R324" s="39">
        <v>20.494350503047233</v>
      </c>
      <c r="S324" s="39">
        <v>36.54668192522449</v>
      </c>
      <c r="T324" s="39">
        <v>35.25</v>
      </c>
      <c r="U324" s="39">
        <v>21.124487261452195</v>
      </c>
    </row>
    <row r="325" spans="1:21" x14ac:dyDescent="0.55000000000000004">
      <c r="A325" s="98">
        <v>239</v>
      </c>
      <c r="B325" s="109" t="s">
        <v>519</v>
      </c>
      <c r="C325" s="56" t="s">
        <v>222</v>
      </c>
      <c r="D325" s="56" t="s">
        <v>222</v>
      </c>
      <c r="E325" s="56">
        <v>83625</v>
      </c>
      <c r="F325" s="86" t="s">
        <v>35</v>
      </c>
      <c r="G325" s="105">
        <v>88</v>
      </c>
      <c r="H325" s="39">
        <v>38.372400941875675</v>
      </c>
      <c r="I325" s="39">
        <v>83.6</v>
      </c>
      <c r="J325" s="39">
        <v>70.400000000000006</v>
      </c>
      <c r="K325" s="39">
        <v>52.8</v>
      </c>
      <c r="L325" s="39">
        <v>59.016496773760693</v>
      </c>
      <c r="M325" s="105"/>
      <c r="N325" s="39">
        <v>83.6</v>
      </c>
      <c r="O325" s="40">
        <v>79.2</v>
      </c>
      <c r="P325" s="39">
        <v>59.016496773760693</v>
      </c>
      <c r="Q325" s="39">
        <v>46.537854177365304</v>
      </c>
      <c r="R325" s="39">
        <v>38.372400941875675</v>
      </c>
      <c r="S325" s="39">
        <v>68.427829987654363</v>
      </c>
      <c r="T325" s="39">
        <v>66</v>
      </c>
      <c r="U325" s="39">
        <v>39.552231468250923</v>
      </c>
    </row>
    <row r="326" spans="1:21" x14ac:dyDescent="0.55000000000000004">
      <c r="A326" s="96">
        <v>240</v>
      </c>
      <c r="B326" s="109" t="s">
        <v>520</v>
      </c>
      <c r="C326" s="56" t="s">
        <v>337</v>
      </c>
      <c r="D326" s="56" t="s">
        <v>337</v>
      </c>
      <c r="E326" s="56">
        <v>83631</v>
      </c>
      <c r="F326" s="86" t="s">
        <v>35</v>
      </c>
      <c r="G326" s="105">
        <v>211</v>
      </c>
      <c r="H326" s="39">
        <v>92.006552258360983</v>
      </c>
      <c r="I326" s="39">
        <v>200.45</v>
      </c>
      <c r="J326" s="39">
        <v>168.8</v>
      </c>
      <c r="K326" s="39">
        <v>126.6</v>
      </c>
      <c r="L326" s="39">
        <v>141.50546385526712</v>
      </c>
      <c r="M326" s="105"/>
      <c r="N326" s="39">
        <v>200.45</v>
      </c>
      <c r="O326" s="40">
        <v>189.9</v>
      </c>
      <c r="P326" s="39">
        <v>141.50546385526712</v>
      </c>
      <c r="Q326" s="39">
        <v>111.58508217527363</v>
      </c>
      <c r="R326" s="39">
        <v>92.006552258360983</v>
      </c>
      <c r="S326" s="39">
        <v>164.07127417494397</v>
      </c>
      <c r="T326" s="39">
        <v>126.6</v>
      </c>
      <c r="U326" s="39">
        <v>94.8354640886471</v>
      </c>
    </row>
    <row r="327" spans="1:21" x14ac:dyDescent="0.55000000000000004">
      <c r="A327" s="98">
        <v>241</v>
      </c>
      <c r="B327" s="109" t="s">
        <v>521</v>
      </c>
      <c r="C327" s="56" t="s">
        <v>190</v>
      </c>
      <c r="D327" s="56" t="s">
        <v>190</v>
      </c>
      <c r="E327" s="56">
        <v>83655</v>
      </c>
      <c r="F327" s="86" t="s">
        <v>35</v>
      </c>
      <c r="G327" s="105">
        <v>60</v>
      </c>
      <c r="H327" s="39">
        <v>26.16300064218796</v>
      </c>
      <c r="I327" s="39">
        <v>57</v>
      </c>
      <c r="J327" s="39">
        <v>48</v>
      </c>
      <c r="K327" s="39">
        <v>36</v>
      </c>
      <c r="L327" s="39">
        <v>40.238520527564113</v>
      </c>
      <c r="M327" s="105"/>
      <c r="N327" s="39">
        <v>57</v>
      </c>
      <c r="O327" s="40">
        <v>54</v>
      </c>
      <c r="P327" s="39">
        <v>40.238520527564113</v>
      </c>
      <c r="Q327" s="39">
        <v>31.730355120930891</v>
      </c>
      <c r="R327" s="39">
        <v>26.16300064218796</v>
      </c>
      <c r="S327" s="39">
        <v>46.655338627946158</v>
      </c>
      <c r="T327" s="39">
        <v>45</v>
      </c>
      <c r="U327" s="39">
        <v>26.967430546534718</v>
      </c>
    </row>
    <row r="328" spans="1:21" x14ac:dyDescent="0.55000000000000004">
      <c r="A328" s="96">
        <v>242</v>
      </c>
      <c r="B328" s="109" t="s">
        <v>522</v>
      </c>
      <c r="C328" s="56" t="s">
        <v>201</v>
      </c>
      <c r="D328" s="56" t="s">
        <v>201</v>
      </c>
      <c r="E328" s="56">
        <v>83655</v>
      </c>
      <c r="F328" s="86" t="s">
        <v>35</v>
      </c>
      <c r="G328" s="105">
        <v>66</v>
      </c>
      <c r="H328" s="39">
        <v>28.779300706406755</v>
      </c>
      <c r="I328" s="39">
        <v>62.699999999999996</v>
      </c>
      <c r="J328" s="39">
        <v>52.800000000000004</v>
      </c>
      <c r="K328" s="39">
        <v>39.6</v>
      </c>
      <c r="L328" s="39">
        <v>44.262372580320523</v>
      </c>
      <c r="M328" s="105"/>
      <c r="N328" s="39">
        <v>62.699999999999996</v>
      </c>
      <c r="O328" s="40">
        <v>59.4</v>
      </c>
      <c r="P328" s="39">
        <v>44.262372580320523</v>
      </c>
      <c r="Q328" s="39">
        <v>34.903390633023982</v>
      </c>
      <c r="R328" s="39">
        <v>28.779300706406755</v>
      </c>
      <c r="S328" s="39">
        <v>51.320872490740769</v>
      </c>
      <c r="T328" s="39">
        <v>49.5</v>
      </c>
      <c r="U328" s="39">
        <v>29.664173601188189</v>
      </c>
    </row>
    <row r="329" spans="1:21" x14ac:dyDescent="0.55000000000000004">
      <c r="A329" s="98">
        <v>243</v>
      </c>
      <c r="B329" s="109" t="s">
        <v>523</v>
      </c>
      <c r="C329" s="56" t="s">
        <v>269</v>
      </c>
      <c r="D329" s="56" t="s">
        <v>269</v>
      </c>
      <c r="E329" s="56">
        <v>83695</v>
      </c>
      <c r="F329" s="86" t="s">
        <v>35</v>
      </c>
      <c r="G329" s="105">
        <v>122</v>
      </c>
      <c r="H329" s="39">
        <v>53.198101305782181</v>
      </c>
      <c r="I329" s="39">
        <v>115.89999999999999</v>
      </c>
      <c r="J329" s="39">
        <v>97.600000000000009</v>
      </c>
      <c r="K329" s="39">
        <v>73.2</v>
      </c>
      <c r="L329" s="39">
        <v>81.818325072713691</v>
      </c>
      <c r="M329" s="105"/>
      <c r="N329" s="39">
        <v>115.89999999999999</v>
      </c>
      <c r="O329" s="40">
        <v>109.8</v>
      </c>
      <c r="P329" s="39">
        <v>81.818325072713691</v>
      </c>
      <c r="Q329" s="39">
        <v>64.518388745892807</v>
      </c>
      <c r="R329" s="39">
        <v>53.198101305782181</v>
      </c>
      <c r="S329" s="39">
        <v>94.865855210157179</v>
      </c>
      <c r="T329" s="39">
        <v>91.5</v>
      </c>
      <c r="U329" s="39">
        <v>54.833775444620592</v>
      </c>
    </row>
    <row r="330" spans="1:21" x14ac:dyDescent="0.55000000000000004">
      <c r="A330" s="96">
        <v>244</v>
      </c>
      <c r="B330" s="109" t="s">
        <v>524</v>
      </c>
      <c r="C330" s="56" t="s">
        <v>180</v>
      </c>
      <c r="D330" s="56" t="s">
        <v>180</v>
      </c>
      <c r="E330" s="56">
        <v>83718</v>
      </c>
      <c r="F330" s="86" t="s">
        <v>35</v>
      </c>
      <c r="G330" s="105">
        <v>49</v>
      </c>
      <c r="H330" s="39">
        <v>21.366450524453501</v>
      </c>
      <c r="I330" s="39">
        <v>46.55</v>
      </c>
      <c r="J330" s="39">
        <v>39.200000000000003</v>
      </c>
      <c r="K330" s="39">
        <v>29.4</v>
      </c>
      <c r="L330" s="39">
        <v>32.861458430844024</v>
      </c>
      <c r="M330" s="105"/>
      <c r="N330" s="39">
        <v>46.55</v>
      </c>
      <c r="O330" s="40">
        <v>44.1</v>
      </c>
      <c r="P330" s="39">
        <v>32.861458430844024</v>
      </c>
      <c r="Q330" s="39">
        <v>25.913123348760227</v>
      </c>
      <c r="R330" s="39">
        <v>21.366450524453501</v>
      </c>
      <c r="S330" s="39">
        <v>38.101859879489361</v>
      </c>
      <c r="T330" s="39">
        <v>36.75</v>
      </c>
      <c r="U330" s="39">
        <v>22.023401613003355</v>
      </c>
    </row>
    <row r="331" spans="1:21" x14ac:dyDescent="0.55000000000000004">
      <c r="A331" s="98">
        <v>245</v>
      </c>
      <c r="B331" s="109" t="s">
        <v>525</v>
      </c>
      <c r="C331" s="56" t="s">
        <v>186</v>
      </c>
      <c r="D331" s="56" t="s">
        <v>186</v>
      </c>
      <c r="E331" s="56">
        <v>83735</v>
      </c>
      <c r="F331" s="86" t="s">
        <v>35</v>
      </c>
      <c r="G331" s="105">
        <v>55</v>
      </c>
      <c r="H331" s="39">
        <v>8.44</v>
      </c>
      <c r="I331" s="39">
        <v>52.25</v>
      </c>
      <c r="J331" s="39">
        <v>44</v>
      </c>
      <c r="K331" s="39">
        <v>20.399999999999999</v>
      </c>
      <c r="L331" s="39">
        <v>36.885310483600435</v>
      </c>
      <c r="M331" s="105"/>
      <c r="N331" s="39">
        <v>52.25</v>
      </c>
      <c r="O331" s="40">
        <v>49.5</v>
      </c>
      <c r="P331" s="39">
        <v>14.28</v>
      </c>
      <c r="Q331" s="39">
        <v>14.28</v>
      </c>
      <c r="R331" s="39">
        <v>14.63</v>
      </c>
      <c r="S331" s="39">
        <v>20.399999999999999</v>
      </c>
      <c r="T331" s="39">
        <v>20.399999999999999</v>
      </c>
      <c r="U331" s="39">
        <v>8.44</v>
      </c>
    </row>
    <row r="332" spans="1:21" x14ac:dyDescent="0.55000000000000004">
      <c r="A332" s="96">
        <v>246</v>
      </c>
      <c r="B332" s="109" t="s">
        <v>526</v>
      </c>
      <c r="C332" s="56" t="s">
        <v>376</v>
      </c>
      <c r="D332" s="56" t="s">
        <v>376</v>
      </c>
      <c r="E332" s="56">
        <v>82542</v>
      </c>
      <c r="F332" s="86" t="s">
        <v>35</v>
      </c>
      <c r="G332" s="105">
        <v>350</v>
      </c>
      <c r="H332" s="39">
        <v>152.61750374609642</v>
      </c>
      <c r="I332" s="39">
        <v>488.88</v>
      </c>
      <c r="J332" s="39">
        <v>280</v>
      </c>
      <c r="K332" s="39">
        <v>210</v>
      </c>
      <c r="L332" s="39">
        <v>234.72470307745732</v>
      </c>
      <c r="M332" s="105"/>
      <c r="N332" s="39">
        <v>332.5</v>
      </c>
      <c r="O332" s="40">
        <v>315</v>
      </c>
      <c r="P332" s="39">
        <v>488.88</v>
      </c>
      <c r="Q332" s="39">
        <v>185.09373820543018</v>
      </c>
      <c r="R332" s="39">
        <v>152.61750374609642</v>
      </c>
      <c r="S332" s="39">
        <v>272.15614199635257</v>
      </c>
      <c r="T332" s="39">
        <v>393.9</v>
      </c>
      <c r="U332" s="39">
        <v>157.31001152145254</v>
      </c>
    </row>
    <row r="333" spans="1:21" x14ac:dyDescent="0.55000000000000004">
      <c r="A333" s="98">
        <v>247</v>
      </c>
      <c r="B333" s="109" t="s">
        <v>527</v>
      </c>
      <c r="C333" s="56" t="s">
        <v>354</v>
      </c>
      <c r="D333" s="56" t="s">
        <v>354</v>
      </c>
      <c r="E333" s="56">
        <v>80373</v>
      </c>
      <c r="F333" s="86" t="s">
        <v>35</v>
      </c>
      <c r="G333" s="105">
        <v>250</v>
      </c>
      <c r="H333" s="39">
        <v>109.01250267578317</v>
      </c>
      <c r="I333" s="39">
        <v>237.5</v>
      </c>
      <c r="J333" s="39">
        <v>200</v>
      </c>
      <c r="K333" s="39">
        <v>150</v>
      </c>
      <c r="L333" s="39">
        <v>167.66050219818379</v>
      </c>
      <c r="M333" s="105"/>
      <c r="N333" s="39">
        <v>237.5</v>
      </c>
      <c r="O333" s="40">
        <v>225</v>
      </c>
      <c r="P333" s="39">
        <v>167.66050219818379</v>
      </c>
      <c r="Q333" s="39">
        <v>132.20981300387871</v>
      </c>
      <c r="R333" s="39">
        <v>109.01250267578317</v>
      </c>
      <c r="S333" s="39">
        <v>194.39724428310899</v>
      </c>
      <c r="T333" s="39">
        <v>187.5</v>
      </c>
      <c r="U333" s="39">
        <v>112.36429394389467</v>
      </c>
    </row>
    <row r="334" spans="1:21" x14ac:dyDescent="0.55000000000000004">
      <c r="A334" s="96">
        <v>248</v>
      </c>
      <c r="B334" s="109" t="s">
        <v>528</v>
      </c>
      <c r="C334" s="56" t="s">
        <v>338</v>
      </c>
      <c r="D334" s="56" t="s">
        <v>338</v>
      </c>
      <c r="E334" s="56">
        <v>83835</v>
      </c>
      <c r="F334" s="86" t="s">
        <v>35</v>
      </c>
      <c r="G334" s="105">
        <v>211</v>
      </c>
      <c r="H334" s="39">
        <v>92.006552258360983</v>
      </c>
      <c r="I334" s="39">
        <v>200.45</v>
      </c>
      <c r="J334" s="39">
        <v>168.8</v>
      </c>
      <c r="K334" s="39">
        <v>126.6</v>
      </c>
      <c r="L334" s="39">
        <v>141.50546385526712</v>
      </c>
      <c r="M334" s="105"/>
      <c r="N334" s="39">
        <v>200.45</v>
      </c>
      <c r="O334" s="40">
        <v>189.9</v>
      </c>
      <c r="P334" s="39">
        <v>141.50546385526712</v>
      </c>
      <c r="Q334" s="39">
        <v>111.58508217527363</v>
      </c>
      <c r="R334" s="39">
        <v>92.006552258360983</v>
      </c>
      <c r="S334" s="39">
        <v>164.07127417494397</v>
      </c>
      <c r="T334" s="39">
        <v>126.6</v>
      </c>
      <c r="U334" s="39">
        <v>94.8354640886471</v>
      </c>
    </row>
    <row r="335" spans="1:21" x14ac:dyDescent="0.55000000000000004">
      <c r="A335" s="98">
        <v>249</v>
      </c>
      <c r="B335" s="109" t="s">
        <v>529</v>
      </c>
      <c r="C335" s="56" t="s">
        <v>280</v>
      </c>
      <c r="D335" s="56" t="s">
        <v>280</v>
      </c>
      <c r="E335" s="56">
        <v>83835</v>
      </c>
      <c r="F335" s="86" t="s">
        <v>35</v>
      </c>
      <c r="G335" s="105">
        <v>133</v>
      </c>
      <c r="H335" s="39">
        <v>57.994651423516643</v>
      </c>
      <c r="I335" s="39">
        <v>126.6</v>
      </c>
      <c r="J335" s="39">
        <v>106.4</v>
      </c>
      <c r="K335" s="39">
        <v>79.8</v>
      </c>
      <c r="L335" s="39">
        <v>89.195387169433772</v>
      </c>
      <c r="M335" s="105"/>
      <c r="N335" s="39">
        <v>126.35</v>
      </c>
      <c r="O335" s="40">
        <v>119.7</v>
      </c>
      <c r="P335" s="39">
        <v>89.195387169433772</v>
      </c>
      <c r="Q335" s="39">
        <v>70.335620518063479</v>
      </c>
      <c r="R335" s="39">
        <v>57.994651423516643</v>
      </c>
      <c r="S335" s="39">
        <v>103.41933395861398</v>
      </c>
      <c r="T335" s="39">
        <v>126.6</v>
      </c>
      <c r="U335" s="39">
        <v>59.777804378151963</v>
      </c>
    </row>
    <row r="336" spans="1:21" x14ac:dyDescent="0.55000000000000004">
      <c r="A336" s="96">
        <v>250</v>
      </c>
      <c r="B336" s="109" t="s">
        <v>530</v>
      </c>
      <c r="C336" s="56" t="s">
        <v>219</v>
      </c>
      <c r="D336" s="56" t="s">
        <v>219</v>
      </c>
      <c r="E336" s="56">
        <v>83873</v>
      </c>
      <c r="F336" s="86" t="s">
        <v>35</v>
      </c>
      <c r="G336" s="105">
        <v>83</v>
      </c>
      <c r="H336" s="39">
        <v>36.192150888360011</v>
      </c>
      <c r="I336" s="39">
        <v>78.849999999999994</v>
      </c>
      <c r="J336" s="39">
        <v>66.400000000000006</v>
      </c>
      <c r="K336" s="39">
        <v>49.8</v>
      </c>
      <c r="L336" s="39">
        <v>55.663286729797022</v>
      </c>
      <c r="M336" s="105"/>
      <c r="N336" s="39">
        <v>78.849999999999994</v>
      </c>
      <c r="O336" s="40">
        <v>74.7</v>
      </c>
      <c r="P336" s="39">
        <v>55.663286729797022</v>
      </c>
      <c r="Q336" s="39">
        <v>43.893657917287733</v>
      </c>
      <c r="R336" s="39">
        <v>36.192150888360011</v>
      </c>
      <c r="S336" s="39">
        <v>64.539885101992184</v>
      </c>
      <c r="T336" s="39">
        <v>62.25</v>
      </c>
      <c r="U336" s="39">
        <v>37.304945589373027</v>
      </c>
    </row>
    <row r="337" spans="1:21" x14ac:dyDescent="0.55000000000000004">
      <c r="A337" s="98">
        <v>251</v>
      </c>
      <c r="B337" s="109" t="s">
        <v>531</v>
      </c>
      <c r="C337" s="56" t="s">
        <v>229</v>
      </c>
      <c r="D337" s="56" t="s">
        <v>229</v>
      </c>
      <c r="E337" s="56">
        <v>83874</v>
      </c>
      <c r="F337" s="86" t="s">
        <v>35</v>
      </c>
      <c r="G337" s="105">
        <v>91</v>
      </c>
      <c r="H337" s="39">
        <v>39.680550973985071</v>
      </c>
      <c r="I337" s="39">
        <v>86.45</v>
      </c>
      <c r="J337" s="39">
        <v>72.8</v>
      </c>
      <c r="K337" s="39">
        <v>54.6</v>
      </c>
      <c r="L337" s="39">
        <v>61.028422800138898</v>
      </c>
      <c r="M337" s="105"/>
      <c r="N337" s="39">
        <v>86.45</v>
      </c>
      <c r="O337" s="40">
        <v>81.900000000000006</v>
      </c>
      <c r="P337" s="39">
        <v>61.028422800138898</v>
      </c>
      <c r="Q337" s="39">
        <v>48.124371933411851</v>
      </c>
      <c r="R337" s="39">
        <v>39.680550973985071</v>
      </c>
      <c r="S337" s="39">
        <v>70.760596919051665</v>
      </c>
      <c r="T337" s="39">
        <v>68.25</v>
      </c>
      <c r="U337" s="39">
        <v>40.900602995577657</v>
      </c>
    </row>
    <row r="338" spans="1:21" x14ac:dyDescent="0.55000000000000004">
      <c r="A338" s="96">
        <v>252</v>
      </c>
      <c r="B338" s="109" t="s">
        <v>532</v>
      </c>
      <c r="C338" s="56" t="s">
        <v>314</v>
      </c>
      <c r="D338" s="56" t="s">
        <v>314</v>
      </c>
      <c r="E338" s="56">
        <v>83880</v>
      </c>
      <c r="F338" s="86" t="s">
        <v>35</v>
      </c>
      <c r="G338" s="105">
        <v>178</v>
      </c>
      <c r="H338" s="39">
        <v>49.46</v>
      </c>
      <c r="I338" s="39">
        <v>169.1</v>
      </c>
      <c r="J338" s="39">
        <v>142.4</v>
      </c>
      <c r="K338" s="39">
        <v>150</v>
      </c>
      <c r="L338" s="39">
        <v>119.37427756510687</v>
      </c>
      <c r="M338" s="105"/>
      <c r="N338" s="39">
        <v>169.1</v>
      </c>
      <c r="O338" s="40">
        <v>160.20000000000002</v>
      </c>
      <c r="P338" s="39">
        <v>105</v>
      </c>
      <c r="Q338" s="39">
        <v>105</v>
      </c>
      <c r="R338" s="39">
        <v>107.51</v>
      </c>
      <c r="S338" s="39">
        <v>150</v>
      </c>
      <c r="T338" s="39">
        <v>95</v>
      </c>
      <c r="U338" s="39">
        <v>49.46</v>
      </c>
    </row>
    <row r="339" spans="1:21" x14ac:dyDescent="0.55000000000000004">
      <c r="A339" s="98">
        <v>253</v>
      </c>
      <c r="B339" s="109" t="s">
        <v>533</v>
      </c>
      <c r="C339" s="56" t="s">
        <v>336</v>
      </c>
      <c r="D339" s="56" t="s">
        <v>336</v>
      </c>
      <c r="E339" s="56">
        <v>83883</v>
      </c>
      <c r="F339" s="86" t="s">
        <v>35</v>
      </c>
      <c r="G339" s="105">
        <v>210</v>
      </c>
      <c r="H339" s="39">
        <v>91.570502247657856</v>
      </c>
      <c r="I339" s="39">
        <v>199.5</v>
      </c>
      <c r="J339" s="39">
        <v>168</v>
      </c>
      <c r="K339" s="39">
        <v>126</v>
      </c>
      <c r="L339" s="39">
        <v>140.8348218464744</v>
      </c>
      <c r="M339" s="105"/>
      <c r="N339" s="39">
        <v>199.5</v>
      </c>
      <c r="O339" s="40">
        <v>189</v>
      </c>
      <c r="P339" s="39">
        <v>140.8348218464744</v>
      </c>
      <c r="Q339" s="39">
        <v>176.4</v>
      </c>
      <c r="R339" s="39">
        <v>91.570502247657856</v>
      </c>
      <c r="S339" s="39">
        <v>163.29368519781153</v>
      </c>
      <c r="T339" s="39">
        <v>157.5</v>
      </c>
      <c r="U339" s="39">
        <v>94.386006912871508</v>
      </c>
    </row>
    <row r="340" spans="1:21" x14ac:dyDescent="0.55000000000000004">
      <c r="A340" s="96">
        <v>254</v>
      </c>
      <c r="B340" s="109" t="s">
        <v>534</v>
      </c>
      <c r="C340" s="56" t="s">
        <v>233</v>
      </c>
      <c r="D340" s="56" t="s">
        <v>233</v>
      </c>
      <c r="E340" s="56">
        <v>83883</v>
      </c>
      <c r="F340" s="86" t="s">
        <v>35</v>
      </c>
      <c r="G340" s="105">
        <v>94</v>
      </c>
      <c r="H340" s="39">
        <v>40.988701006094466</v>
      </c>
      <c r="I340" s="39">
        <v>176.4</v>
      </c>
      <c r="J340" s="39">
        <v>75.2</v>
      </c>
      <c r="K340" s="39">
        <v>56.4</v>
      </c>
      <c r="L340" s="39">
        <v>63.040348826517103</v>
      </c>
      <c r="M340" s="105"/>
      <c r="N340" s="39">
        <v>89.3</v>
      </c>
      <c r="O340" s="40">
        <v>84.600000000000009</v>
      </c>
      <c r="P340" s="39">
        <v>63.040348826517103</v>
      </c>
      <c r="Q340" s="39">
        <v>176.4</v>
      </c>
      <c r="R340" s="39">
        <v>40.988701006094466</v>
      </c>
      <c r="S340" s="39">
        <v>73.093363850448981</v>
      </c>
      <c r="T340" s="39">
        <v>70.5</v>
      </c>
      <c r="U340" s="39">
        <v>42.24897452290439</v>
      </c>
    </row>
    <row r="341" spans="1:21" x14ac:dyDescent="0.55000000000000004">
      <c r="A341" s="98">
        <v>255</v>
      </c>
      <c r="B341" s="109" t="s">
        <v>535</v>
      </c>
      <c r="C341" s="56" t="s">
        <v>151</v>
      </c>
      <c r="D341" s="56" t="s">
        <v>151</v>
      </c>
      <c r="E341" s="56">
        <v>83915</v>
      </c>
      <c r="F341" s="86" t="s">
        <v>35</v>
      </c>
      <c r="G341" s="105">
        <v>30</v>
      </c>
      <c r="H341" s="39">
        <v>13.08150032109398</v>
      </c>
      <c r="I341" s="39">
        <v>28.5</v>
      </c>
      <c r="J341" s="39">
        <v>24</v>
      </c>
      <c r="K341" s="39">
        <v>18</v>
      </c>
      <c r="L341" s="39">
        <v>20.119260263782056</v>
      </c>
      <c r="M341" s="105"/>
      <c r="N341" s="39">
        <v>28.5</v>
      </c>
      <c r="O341" s="40">
        <v>27</v>
      </c>
      <c r="P341" s="39">
        <v>20.119260263782056</v>
      </c>
      <c r="Q341" s="39">
        <v>15.865177560465446</v>
      </c>
      <c r="R341" s="39">
        <v>13.08150032109398</v>
      </c>
      <c r="S341" s="39">
        <v>23.327669313973079</v>
      </c>
      <c r="T341" s="39">
        <v>22.5</v>
      </c>
      <c r="U341" s="39">
        <v>13.483715273267359</v>
      </c>
    </row>
    <row r="342" spans="1:21" x14ac:dyDescent="0.55000000000000004">
      <c r="A342" s="96">
        <v>256</v>
      </c>
      <c r="B342" s="109" t="s">
        <v>536</v>
      </c>
      <c r="C342" s="56" t="s">
        <v>251</v>
      </c>
      <c r="D342" s="56" t="s">
        <v>251</v>
      </c>
      <c r="E342" s="56">
        <v>83916</v>
      </c>
      <c r="F342" s="86" t="s">
        <v>35</v>
      </c>
      <c r="G342" s="105">
        <v>102</v>
      </c>
      <c r="H342" s="39">
        <v>44.477101091719533</v>
      </c>
      <c r="I342" s="39">
        <v>96.899999999999991</v>
      </c>
      <c r="J342" s="39">
        <v>81.600000000000009</v>
      </c>
      <c r="K342" s="39">
        <v>61.199999999999996</v>
      </c>
      <c r="L342" s="39">
        <v>68.405484896858994</v>
      </c>
      <c r="M342" s="105"/>
      <c r="N342" s="39">
        <v>96.899999999999991</v>
      </c>
      <c r="O342" s="40">
        <v>91.8</v>
      </c>
      <c r="P342" s="39">
        <v>68.405484896858994</v>
      </c>
      <c r="Q342" s="39">
        <v>53.941603705582516</v>
      </c>
      <c r="R342" s="39">
        <v>44.477101091719533</v>
      </c>
      <c r="S342" s="39">
        <v>79.314075667508462</v>
      </c>
      <c r="T342" s="39">
        <v>76.5</v>
      </c>
      <c r="U342" s="39">
        <v>45.844631929109021</v>
      </c>
    </row>
    <row r="343" spans="1:21" x14ac:dyDescent="0.55000000000000004">
      <c r="A343" s="98">
        <v>257</v>
      </c>
      <c r="B343" s="109" t="s">
        <v>537</v>
      </c>
      <c r="C343" s="56" t="s">
        <v>286</v>
      </c>
      <c r="D343" s="56" t="s">
        <v>286</v>
      </c>
      <c r="E343" s="56">
        <v>80365</v>
      </c>
      <c r="F343" s="86" t="s">
        <v>35</v>
      </c>
      <c r="G343" s="105">
        <v>140</v>
      </c>
      <c r="H343" s="39">
        <v>61.047001498438568</v>
      </c>
      <c r="I343" s="39">
        <v>133</v>
      </c>
      <c r="J343" s="39">
        <v>112</v>
      </c>
      <c r="K343" s="39">
        <v>84</v>
      </c>
      <c r="L343" s="39">
        <v>93.889881230982922</v>
      </c>
      <c r="M343" s="105"/>
      <c r="N343" s="39">
        <v>133</v>
      </c>
      <c r="O343" s="40">
        <v>126</v>
      </c>
      <c r="P343" s="39">
        <v>93.889881230982922</v>
      </c>
      <c r="Q343" s="39">
        <v>74.037495282172074</v>
      </c>
      <c r="R343" s="39">
        <v>61.047001498438568</v>
      </c>
      <c r="S343" s="39">
        <v>108.86245679854103</v>
      </c>
      <c r="T343" s="39">
        <v>105</v>
      </c>
      <c r="U343" s="39">
        <v>62.924004608581008</v>
      </c>
    </row>
    <row r="344" spans="1:21" x14ac:dyDescent="0.55000000000000004">
      <c r="A344" s="96">
        <v>258</v>
      </c>
      <c r="B344" s="109" t="s">
        <v>538</v>
      </c>
      <c r="C344" s="56" t="s">
        <v>344</v>
      </c>
      <c r="D344" s="56" t="s">
        <v>344</v>
      </c>
      <c r="E344" s="56">
        <v>80348</v>
      </c>
      <c r="F344" s="86" t="s">
        <v>35</v>
      </c>
      <c r="G344" s="105">
        <v>222</v>
      </c>
      <c r="H344" s="39">
        <v>96.803102376095453</v>
      </c>
      <c r="I344" s="39">
        <v>210.89999999999998</v>
      </c>
      <c r="J344" s="39">
        <v>177.60000000000002</v>
      </c>
      <c r="K344" s="39">
        <v>133.19999999999999</v>
      </c>
      <c r="L344" s="39">
        <v>148.88252595198722</v>
      </c>
      <c r="M344" s="105"/>
      <c r="N344" s="39">
        <v>210.89999999999998</v>
      </c>
      <c r="O344" s="40">
        <v>199.8</v>
      </c>
      <c r="P344" s="39">
        <v>148.88252595198722</v>
      </c>
      <c r="Q344" s="39">
        <v>117.4023139474443</v>
      </c>
      <c r="R344" s="39">
        <v>96.803102376095453</v>
      </c>
      <c r="S344" s="39">
        <v>172.62475292340076</v>
      </c>
      <c r="T344" s="39">
        <v>166.5</v>
      </c>
      <c r="U344" s="39">
        <v>99.779493022178457</v>
      </c>
    </row>
    <row r="345" spans="1:21" x14ac:dyDescent="0.55000000000000004">
      <c r="A345" s="98">
        <v>259</v>
      </c>
      <c r="B345" s="109" t="s">
        <v>539</v>
      </c>
      <c r="C345" s="56" t="s">
        <v>271</v>
      </c>
      <c r="D345" s="56" t="s">
        <v>271</v>
      </c>
      <c r="E345" s="56">
        <v>80361</v>
      </c>
      <c r="F345" s="86" t="s">
        <v>35</v>
      </c>
      <c r="G345" s="105">
        <v>124</v>
      </c>
      <c r="H345" s="39">
        <v>54.07020132718845</v>
      </c>
      <c r="I345" s="39">
        <v>117.8</v>
      </c>
      <c r="J345" s="39">
        <v>99.2</v>
      </c>
      <c r="K345" s="39">
        <v>74.399999999999991</v>
      </c>
      <c r="L345" s="39">
        <v>83.159609090299156</v>
      </c>
      <c r="M345" s="105"/>
      <c r="N345" s="39">
        <v>117.8</v>
      </c>
      <c r="O345" s="40">
        <v>111.60000000000001</v>
      </c>
      <c r="P345" s="39">
        <v>83.159609090299156</v>
      </c>
      <c r="Q345" s="39">
        <v>65.576067249923838</v>
      </c>
      <c r="R345" s="39">
        <v>54.07020132718845</v>
      </c>
      <c r="S345" s="39">
        <v>96.421033164422056</v>
      </c>
      <c r="T345" s="39">
        <v>93</v>
      </c>
      <c r="U345" s="39">
        <v>55.732689796171755</v>
      </c>
    </row>
    <row r="346" spans="1:21" x14ac:dyDescent="0.55000000000000004">
      <c r="A346" s="96">
        <v>260</v>
      </c>
      <c r="B346" s="109" t="s">
        <v>540</v>
      </c>
      <c r="C346" s="56" t="s">
        <v>195</v>
      </c>
      <c r="D346" s="56" t="s">
        <v>195</v>
      </c>
      <c r="E346" s="56">
        <v>83930</v>
      </c>
      <c r="F346" s="86" t="s">
        <v>35</v>
      </c>
      <c r="G346" s="105">
        <v>62</v>
      </c>
      <c r="H346" s="39">
        <v>27.035100663594225</v>
      </c>
      <c r="I346" s="39">
        <v>58.9</v>
      </c>
      <c r="J346" s="39">
        <v>49.6</v>
      </c>
      <c r="K346" s="39">
        <v>37.199999999999996</v>
      </c>
      <c r="L346" s="39">
        <v>41.579804545149578</v>
      </c>
      <c r="M346" s="105"/>
      <c r="N346" s="39">
        <v>58.9</v>
      </c>
      <c r="O346" s="40">
        <v>55.800000000000004</v>
      </c>
      <c r="P346" s="39">
        <v>41.579804545149578</v>
      </c>
      <c r="Q346" s="39">
        <v>32.788033624961919</v>
      </c>
      <c r="R346" s="39">
        <v>27.035100663594225</v>
      </c>
      <c r="S346" s="39">
        <v>48.210516582211028</v>
      </c>
      <c r="T346" s="39">
        <v>46.5</v>
      </c>
      <c r="U346" s="39">
        <v>27.866344898085877</v>
      </c>
    </row>
    <row r="347" spans="1:21" x14ac:dyDescent="0.55000000000000004">
      <c r="A347" s="98">
        <v>261</v>
      </c>
      <c r="B347" s="109" t="s">
        <v>541</v>
      </c>
      <c r="C347" s="56" t="s">
        <v>318</v>
      </c>
      <c r="D347" s="56" t="s">
        <v>318</v>
      </c>
      <c r="E347" s="56">
        <v>83937</v>
      </c>
      <c r="F347" s="86" t="s">
        <v>35</v>
      </c>
      <c r="G347" s="105">
        <v>185</v>
      </c>
      <c r="H347" s="39">
        <v>77.7</v>
      </c>
      <c r="I347" s="39">
        <v>175.75</v>
      </c>
      <c r="J347" s="39">
        <v>148</v>
      </c>
      <c r="K347" s="39">
        <v>111</v>
      </c>
      <c r="L347" s="39">
        <v>124.068771626656</v>
      </c>
      <c r="M347" s="105"/>
      <c r="N347" s="39">
        <v>175.75</v>
      </c>
      <c r="O347" s="40">
        <v>166.5</v>
      </c>
      <c r="P347" s="39">
        <v>124.068771626656</v>
      </c>
      <c r="Q347" s="39">
        <v>77.7</v>
      </c>
      <c r="R347" s="39">
        <v>80.669251980079537</v>
      </c>
      <c r="S347" s="39">
        <v>143.85396076950065</v>
      </c>
      <c r="T347" s="39">
        <v>138.75</v>
      </c>
      <c r="U347" s="39">
        <v>83.149577518482047</v>
      </c>
    </row>
    <row r="348" spans="1:21" x14ac:dyDescent="0.55000000000000004">
      <c r="A348" s="96">
        <v>262</v>
      </c>
      <c r="B348" s="109" t="s">
        <v>542</v>
      </c>
      <c r="C348" s="56" t="s">
        <v>223</v>
      </c>
      <c r="D348" s="56" t="s">
        <v>223</v>
      </c>
      <c r="E348" s="56">
        <v>83945</v>
      </c>
      <c r="F348" s="86" t="s">
        <v>35</v>
      </c>
      <c r="G348" s="105">
        <v>88</v>
      </c>
      <c r="H348" s="39">
        <v>38.372400941875675</v>
      </c>
      <c r="I348" s="39">
        <v>83.6</v>
      </c>
      <c r="J348" s="39">
        <v>70.400000000000006</v>
      </c>
      <c r="K348" s="39">
        <v>52.8</v>
      </c>
      <c r="L348" s="39">
        <v>59.016496773760693</v>
      </c>
      <c r="M348" s="105"/>
      <c r="N348" s="39">
        <v>83.6</v>
      </c>
      <c r="O348" s="40">
        <v>79.2</v>
      </c>
      <c r="P348" s="39">
        <v>59.016496773760693</v>
      </c>
      <c r="Q348" s="39">
        <v>46.537854177365304</v>
      </c>
      <c r="R348" s="39">
        <v>38.372400941875675</v>
      </c>
      <c r="S348" s="39">
        <v>68.427829987654363</v>
      </c>
      <c r="T348" s="39">
        <v>66</v>
      </c>
      <c r="U348" s="39">
        <v>39.552231468250923</v>
      </c>
    </row>
    <row r="349" spans="1:21" x14ac:dyDescent="0.55000000000000004">
      <c r="A349" s="98">
        <v>263</v>
      </c>
      <c r="B349" s="109" t="s">
        <v>543</v>
      </c>
      <c r="C349" s="56" t="s">
        <v>326</v>
      </c>
      <c r="D349" s="56" t="s">
        <v>326</v>
      </c>
      <c r="E349" s="56">
        <v>83970</v>
      </c>
      <c r="F349" s="86" t="s">
        <v>35</v>
      </c>
      <c r="G349" s="105">
        <v>195</v>
      </c>
      <c r="H349" s="39">
        <v>66.88</v>
      </c>
      <c r="I349" s="39">
        <v>185.25</v>
      </c>
      <c r="J349" s="39">
        <v>156</v>
      </c>
      <c r="K349" s="39">
        <v>117</v>
      </c>
      <c r="L349" s="39">
        <v>130.77519171458337</v>
      </c>
      <c r="M349" s="105"/>
      <c r="N349" s="39">
        <v>185.25</v>
      </c>
      <c r="O349" s="40">
        <v>175.5</v>
      </c>
      <c r="P349" s="39">
        <v>73.92</v>
      </c>
      <c r="Q349" s="39">
        <v>73.92</v>
      </c>
      <c r="R349" s="39">
        <v>85.029752087110865</v>
      </c>
      <c r="S349" s="39">
        <v>151.629850540825</v>
      </c>
      <c r="T349" s="39">
        <v>66.88</v>
      </c>
      <c r="U349" s="39">
        <v>87.64414927623784</v>
      </c>
    </row>
    <row r="350" spans="1:21" x14ac:dyDescent="0.55000000000000004">
      <c r="A350" s="96">
        <v>264</v>
      </c>
      <c r="B350" s="109" t="s">
        <v>544</v>
      </c>
      <c r="C350" s="56" t="s">
        <v>216</v>
      </c>
      <c r="D350" s="56" t="s">
        <v>216</v>
      </c>
      <c r="E350" s="56">
        <v>83986</v>
      </c>
      <c r="F350" s="86" t="s">
        <v>35</v>
      </c>
      <c r="G350" s="105">
        <v>81</v>
      </c>
      <c r="H350" s="39">
        <v>35.320050866953743</v>
      </c>
      <c r="I350" s="39">
        <v>76.95</v>
      </c>
      <c r="J350" s="39">
        <v>64.8</v>
      </c>
      <c r="K350" s="39">
        <v>48.6</v>
      </c>
      <c r="L350" s="39">
        <v>54.32200271221155</v>
      </c>
      <c r="M350" s="105"/>
      <c r="N350" s="39">
        <v>76.95</v>
      </c>
      <c r="O350" s="40">
        <v>72.900000000000006</v>
      </c>
      <c r="P350" s="39">
        <v>54.32200271221155</v>
      </c>
      <c r="Q350" s="39">
        <v>42.835979413256702</v>
      </c>
      <c r="R350" s="39">
        <v>35.320050866953743</v>
      </c>
      <c r="S350" s="39">
        <v>62.984707147727306</v>
      </c>
      <c r="T350" s="39">
        <v>60.75</v>
      </c>
      <c r="U350" s="39">
        <v>36.406031237821871</v>
      </c>
    </row>
    <row r="351" spans="1:21" x14ac:dyDescent="0.55000000000000004">
      <c r="A351" s="98">
        <v>265</v>
      </c>
      <c r="B351" s="109" t="s">
        <v>545</v>
      </c>
      <c r="C351" s="56" t="s">
        <v>159</v>
      </c>
      <c r="D351" s="56" t="s">
        <v>159</v>
      </c>
      <c r="E351" s="56">
        <v>84075</v>
      </c>
      <c r="F351" s="86" t="s">
        <v>35</v>
      </c>
      <c r="G351" s="105">
        <v>34</v>
      </c>
      <c r="H351" s="39">
        <v>12.92</v>
      </c>
      <c r="I351" s="39">
        <v>32.299999999999997</v>
      </c>
      <c r="J351" s="39">
        <v>27.200000000000003</v>
      </c>
      <c r="K351" s="39">
        <v>20.399999999999999</v>
      </c>
      <c r="L351" s="39">
        <v>22.801828298952994</v>
      </c>
      <c r="M351" s="105"/>
      <c r="N351" s="39">
        <v>32.299999999999997</v>
      </c>
      <c r="O351" s="40">
        <v>30.6</v>
      </c>
      <c r="P351" s="39">
        <v>14.28</v>
      </c>
      <c r="Q351" s="39">
        <v>17.980534568527506</v>
      </c>
      <c r="R351" s="39">
        <v>14.82570036390651</v>
      </c>
      <c r="S351" s="39">
        <v>26.438025222502819</v>
      </c>
      <c r="T351" s="39">
        <v>12.92</v>
      </c>
      <c r="U351" s="39">
        <v>15.281543976369674</v>
      </c>
    </row>
    <row r="352" spans="1:21" x14ac:dyDescent="0.55000000000000004">
      <c r="A352" s="96">
        <v>266</v>
      </c>
      <c r="B352" s="109" t="s">
        <v>546</v>
      </c>
      <c r="C352" s="56" t="s">
        <v>228</v>
      </c>
      <c r="D352" s="56" t="s">
        <v>228</v>
      </c>
      <c r="E352" s="56">
        <v>84080</v>
      </c>
      <c r="F352" s="86" t="s">
        <v>35</v>
      </c>
      <c r="G352" s="105">
        <v>91</v>
      </c>
      <c r="H352" s="39">
        <v>38.22</v>
      </c>
      <c r="I352" s="39">
        <v>86.45</v>
      </c>
      <c r="J352" s="39">
        <v>72.8</v>
      </c>
      <c r="K352" s="39">
        <v>54.6</v>
      </c>
      <c r="L352" s="39">
        <v>61.028422800138898</v>
      </c>
      <c r="M352" s="105"/>
      <c r="N352" s="39">
        <v>86.45</v>
      </c>
      <c r="O352" s="40">
        <v>81.900000000000006</v>
      </c>
      <c r="P352" s="39">
        <v>38.22</v>
      </c>
      <c r="Q352" s="39">
        <v>48.124371933411851</v>
      </c>
      <c r="R352" s="39">
        <v>39.680550973985071</v>
      </c>
      <c r="S352" s="39">
        <v>70.760596919051665</v>
      </c>
      <c r="T352" s="39">
        <v>68.25</v>
      </c>
      <c r="U352" s="39">
        <v>40.900602995577657</v>
      </c>
    </row>
    <row r="353" spans="1:21" x14ac:dyDescent="0.55000000000000004">
      <c r="A353" s="98">
        <v>267</v>
      </c>
      <c r="B353" s="109" t="s">
        <v>547</v>
      </c>
      <c r="C353" s="56" t="s">
        <v>188</v>
      </c>
      <c r="D353" s="56" t="s">
        <v>188</v>
      </c>
      <c r="E353" s="56">
        <v>84105</v>
      </c>
      <c r="F353" s="86" t="s">
        <v>35</v>
      </c>
      <c r="G353" s="105">
        <v>57</v>
      </c>
      <c r="H353" s="39">
        <v>24.854850610078561</v>
      </c>
      <c r="I353" s="39">
        <v>54.15</v>
      </c>
      <c r="J353" s="39">
        <v>45.6</v>
      </c>
      <c r="K353" s="39">
        <v>34.199999999999996</v>
      </c>
      <c r="L353" s="39">
        <v>38.226594501185907</v>
      </c>
      <c r="M353" s="105"/>
      <c r="N353" s="39">
        <v>54.15</v>
      </c>
      <c r="O353" s="40">
        <v>51.300000000000004</v>
      </c>
      <c r="P353" s="39">
        <v>38.226594501185907</v>
      </c>
      <c r="Q353" s="39">
        <v>30.143837364884348</v>
      </c>
      <c r="R353" s="39">
        <v>24.854850610078561</v>
      </c>
      <c r="S353" s="39">
        <v>44.322571696548849</v>
      </c>
      <c r="T353" s="39">
        <v>42.75</v>
      </c>
      <c r="U353" s="39">
        <v>25.619059019207981</v>
      </c>
    </row>
    <row r="354" spans="1:21" x14ac:dyDescent="0.55000000000000004">
      <c r="A354" s="96">
        <v>268</v>
      </c>
      <c r="B354" s="109" t="s">
        <v>548</v>
      </c>
      <c r="C354" s="56" t="s">
        <v>181</v>
      </c>
      <c r="D354" s="56" t="s">
        <v>181</v>
      </c>
      <c r="E354" s="56">
        <v>84133</v>
      </c>
      <c r="F354" s="86" t="s">
        <v>35</v>
      </c>
      <c r="G354" s="105">
        <v>50</v>
      </c>
      <c r="H354" s="39">
        <v>21.802500535156632</v>
      </c>
      <c r="I354" s="39">
        <v>47.5</v>
      </c>
      <c r="J354" s="39">
        <v>40</v>
      </c>
      <c r="K354" s="39">
        <v>30</v>
      </c>
      <c r="L354" s="39">
        <v>33.532100439636757</v>
      </c>
      <c r="M354" s="105"/>
      <c r="N354" s="39">
        <v>47.5</v>
      </c>
      <c r="O354" s="40">
        <v>45</v>
      </c>
      <c r="P354" s="39">
        <v>33.532100439636757</v>
      </c>
      <c r="Q354" s="39">
        <v>26.441962600775742</v>
      </c>
      <c r="R354" s="39">
        <v>21.802500535156632</v>
      </c>
      <c r="S354" s="39">
        <v>38.879448856621792</v>
      </c>
      <c r="T354" s="39">
        <v>37.5</v>
      </c>
      <c r="U354" s="39">
        <v>22.472858788778932</v>
      </c>
    </row>
    <row r="355" spans="1:21" x14ac:dyDescent="0.55000000000000004">
      <c r="A355" s="98">
        <v>269</v>
      </c>
      <c r="B355" s="109" t="s">
        <v>549</v>
      </c>
      <c r="C355" s="56" t="s">
        <v>252</v>
      </c>
      <c r="D355" s="56" t="s">
        <v>252</v>
      </c>
      <c r="E355" s="56">
        <v>84144</v>
      </c>
      <c r="F355" s="86" t="s">
        <v>35</v>
      </c>
      <c r="G355" s="105">
        <v>102</v>
      </c>
      <c r="H355" s="39">
        <v>44.477101091719533</v>
      </c>
      <c r="I355" s="39">
        <v>96.899999999999991</v>
      </c>
      <c r="J355" s="39">
        <v>81.600000000000009</v>
      </c>
      <c r="K355" s="39">
        <v>61.199999999999996</v>
      </c>
      <c r="L355" s="39">
        <v>68.405484896858994</v>
      </c>
      <c r="M355" s="105"/>
      <c r="N355" s="39">
        <v>96.899999999999991</v>
      </c>
      <c r="O355" s="40">
        <v>91.8</v>
      </c>
      <c r="P355" s="39">
        <v>68.405484896858994</v>
      </c>
      <c r="Q355" s="39">
        <v>53.941603705582516</v>
      </c>
      <c r="R355" s="39">
        <v>44.477101091719533</v>
      </c>
      <c r="S355" s="39">
        <v>79.314075667508462</v>
      </c>
      <c r="T355" s="39">
        <v>76.5</v>
      </c>
      <c r="U355" s="39">
        <v>45.844631929109021</v>
      </c>
    </row>
    <row r="356" spans="1:21" x14ac:dyDescent="0.55000000000000004">
      <c r="A356" s="96">
        <v>270</v>
      </c>
      <c r="B356" s="109" t="s">
        <v>550</v>
      </c>
      <c r="C356" s="56" t="s">
        <v>277</v>
      </c>
      <c r="D356" s="56" t="s">
        <v>277</v>
      </c>
      <c r="E356" s="56">
        <v>84146</v>
      </c>
      <c r="F356" s="86" t="s">
        <v>35</v>
      </c>
      <c r="G356" s="105">
        <v>129</v>
      </c>
      <c r="H356" s="39">
        <v>51.09</v>
      </c>
      <c r="I356" s="39">
        <v>122.55</v>
      </c>
      <c r="J356" s="39">
        <v>103.2</v>
      </c>
      <c r="K356" s="39">
        <v>77.399999999999991</v>
      </c>
      <c r="L356" s="39">
        <v>86.512819134262841</v>
      </c>
      <c r="M356" s="105"/>
      <c r="N356" s="39">
        <v>122.55</v>
      </c>
      <c r="O356" s="40">
        <v>116.10000000000001</v>
      </c>
      <c r="P356" s="39">
        <v>51.09</v>
      </c>
      <c r="Q356" s="39">
        <v>68.220263510001416</v>
      </c>
      <c r="R356" s="39">
        <v>56.250451380704114</v>
      </c>
      <c r="S356" s="39">
        <v>100.30897805008424</v>
      </c>
      <c r="T356" s="39">
        <v>96.75</v>
      </c>
      <c r="U356" s="39">
        <v>57.979975675049644</v>
      </c>
    </row>
    <row r="357" spans="1:21" x14ac:dyDescent="0.55000000000000004">
      <c r="A357" s="98">
        <v>271</v>
      </c>
      <c r="B357" s="109" t="s">
        <v>551</v>
      </c>
      <c r="C357" s="56" t="s">
        <v>189</v>
      </c>
      <c r="D357" s="56" t="s">
        <v>189</v>
      </c>
      <c r="E357" s="56">
        <v>84154</v>
      </c>
      <c r="F357" s="86" t="s">
        <v>35</v>
      </c>
      <c r="G357" s="105">
        <v>59</v>
      </c>
      <c r="H357" s="39">
        <v>24.78</v>
      </c>
      <c r="I357" s="39">
        <v>56.05</v>
      </c>
      <c r="J357" s="39">
        <v>47.2</v>
      </c>
      <c r="K357" s="39">
        <v>35.4</v>
      </c>
      <c r="L357" s="39">
        <v>39.567878518771373</v>
      </c>
      <c r="M357" s="105"/>
      <c r="N357" s="39">
        <v>56.05</v>
      </c>
      <c r="O357" s="40">
        <v>53.1</v>
      </c>
      <c r="P357" s="39">
        <v>24.78</v>
      </c>
      <c r="Q357" s="39">
        <v>31.201515868915376</v>
      </c>
      <c r="R357" s="39">
        <v>25.726950631484826</v>
      </c>
      <c r="S357" s="39">
        <v>45.877749650813719</v>
      </c>
      <c r="T357" s="39">
        <v>38.35</v>
      </c>
      <c r="U357" s="39">
        <v>26.51797337075914</v>
      </c>
    </row>
    <row r="358" spans="1:21" x14ac:dyDescent="0.55000000000000004">
      <c r="A358" s="96">
        <v>272</v>
      </c>
      <c r="B358" s="109" t="s">
        <v>552</v>
      </c>
      <c r="C358" s="56" t="s">
        <v>390</v>
      </c>
      <c r="D358" s="56" t="s">
        <v>390</v>
      </c>
      <c r="E358" s="56">
        <v>84182</v>
      </c>
      <c r="F358" s="86" t="s">
        <v>35</v>
      </c>
      <c r="G358" s="105">
        <v>3900</v>
      </c>
      <c r="H358" s="39">
        <v>1700.5950417422173</v>
      </c>
      <c r="I358" s="39">
        <v>3705</v>
      </c>
      <c r="J358" s="39">
        <v>3120</v>
      </c>
      <c r="K358" s="39">
        <v>2340</v>
      </c>
      <c r="L358" s="39">
        <v>2615.5038342916673</v>
      </c>
      <c r="M358" s="105"/>
      <c r="N358" s="39">
        <v>3705</v>
      </c>
      <c r="O358" s="40">
        <v>3510</v>
      </c>
      <c r="P358" s="39">
        <v>2615.5038342916673</v>
      </c>
      <c r="Q358" s="39">
        <v>2062.4730828605079</v>
      </c>
      <c r="R358" s="39">
        <v>1700.5950417422173</v>
      </c>
      <c r="S358" s="39">
        <v>3032.5970108165002</v>
      </c>
      <c r="T358" s="39">
        <v>2925</v>
      </c>
      <c r="U358" s="39">
        <v>1752.8829855247568</v>
      </c>
    </row>
    <row r="359" spans="1:21" x14ac:dyDescent="0.55000000000000004">
      <c r="A359" s="98">
        <v>273</v>
      </c>
      <c r="B359" s="109" t="s">
        <v>553</v>
      </c>
      <c r="C359" s="56" t="s">
        <v>296</v>
      </c>
      <c r="D359" s="56" t="s">
        <v>296</v>
      </c>
      <c r="E359" s="56">
        <v>84202</v>
      </c>
      <c r="F359" s="86" t="s">
        <v>35</v>
      </c>
      <c r="G359" s="105">
        <v>150</v>
      </c>
      <c r="H359" s="39">
        <v>65.407501605469903</v>
      </c>
      <c r="I359" s="39">
        <v>142.5</v>
      </c>
      <c r="J359" s="39">
        <v>120</v>
      </c>
      <c r="K359" s="39">
        <v>90</v>
      </c>
      <c r="L359" s="39">
        <v>100.59630131891028</v>
      </c>
      <c r="M359" s="105"/>
      <c r="N359" s="39">
        <v>142.5</v>
      </c>
      <c r="O359" s="40">
        <v>135</v>
      </c>
      <c r="P359" s="39">
        <v>100.59630131891028</v>
      </c>
      <c r="Q359" s="39">
        <v>79.32588780232723</v>
      </c>
      <c r="R359" s="39">
        <v>65.407501605469903</v>
      </c>
      <c r="S359" s="39">
        <v>116.63834656986539</v>
      </c>
      <c r="T359" s="39">
        <v>112.5</v>
      </c>
      <c r="U359" s="39">
        <v>67.418576366336794</v>
      </c>
    </row>
    <row r="360" spans="1:21" x14ac:dyDescent="0.55000000000000004">
      <c r="A360" s="96">
        <v>274</v>
      </c>
      <c r="B360" s="109" t="s">
        <v>554</v>
      </c>
      <c r="C360" s="56" t="s">
        <v>327</v>
      </c>
      <c r="D360" s="56" t="s">
        <v>327</v>
      </c>
      <c r="E360" s="56">
        <v>84206</v>
      </c>
      <c r="F360" s="86" t="s">
        <v>35</v>
      </c>
      <c r="G360" s="105">
        <v>195</v>
      </c>
      <c r="H360" s="39">
        <v>85.029752087110865</v>
      </c>
      <c r="I360" s="39">
        <v>185.25</v>
      </c>
      <c r="J360" s="39">
        <v>156</v>
      </c>
      <c r="K360" s="39">
        <v>117</v>
      </c>
      <c r="L360" s="39">
        <v>130.77519171458337</v>
      </c>
      <c r="M360" s="105"/>
      <c r="N360" s="39">
        <v>185.25</v>
      </c>
      <c r="O360" s="40">
        <v>175.5</v>
      </c>
      <c r="P360" s="39">
        <v>130.77519171458337</v>
      </c>
      <c r="Q360" s="39">
        <v>103.12365414302539</v>
      </c>
      <c r="R360" s="39">
        <v>85.029752087110865</v>
      </c>
      <c r="S360" s="39">
        <v>151.629850540825</v>
      </c>
      <c r="T360" s="39">
        <v>146.25</v>
      </c>
      <c r="U360" s="39">
        <v>87.64414927623784</v>
      </c>
    </row>
    <row r="361" spans="1:21" x14ac:dyDescent="0.55000000000000004">
      <c r="A361" s="98">
        <v>275</v>
      </c>
      <c r="B361" s="109" t="s">
        <v>555</v>
      </c>
      <c r="C361" s="56" t="s">
        <v>341</v>
      </c>
      <c r="D361" s="56" t="s">
        <v>341</v>
      </c>
      <c r="E361" s="56">
        <v>84207</v>
      </c>
      <c r="F361" s="86" t="s">
        <v>35</v>
      </c>
      <c r="G361" s="105">
        <v>217</v>
      </c>
      <c r="H361" s="39">
        <v>94.622852322579789</v>
      </c>
      <c r="I361" s="39">
        <v>206.14999999999998</v>
      </c>
      <c r="J361" s="39">
        <v>173.60000000000002</v>
      </c>
      <c r="K361" s="39">
        <v>130.19999999999999</v>
      </c>
      <c r="L361" s="39">
        <v>145.52931590802353</v>
      </c>
      <c r="M361" s="105"/>
      <c r="N361" s="39">
        <v>206.14999999999998</v>
      </c>
      <c r="O361" s="40">
        <v>195.3</v>
      </c>
      <c r="P361" s="39">
        <v>145.52931590802353</v>
      </c>
      <c r="Q361" s="39">
        <v>114.75811768736672</v>
      </c>
      <c r="R361" s="39">
        <v>94.622852322579789</v>
      </c>
      <c r="S361" s="39">
        <v>168.7368080377386</v>
      </c>
      <c r="T361" s="39">
        <v>162.75</v>
      </c>
      <c r="U361" s="39">
        <v>97.532207143300568</v>
      </c>
    </row>
    <row r="362" spans="1:21" x14ac:dyDescent="0.55000000000000004">
      <c r="A362" s="96">
        <v>276</v>
      </c>
      <c r="B362" s="109" t="s">
        <v>556</v>
      </c>
      <c r="C362" s="56" t="s">
        <v>267</v>
      </c>
      <c r="D362" s="56" t="s">
        <v>267</v>
      </c>
      <c r="E362" s="56">
        <v>84244</v>
      </c>
      <c r="F362" s="86" t="s">
        <v>35</v>
      </c>
      <c r="G362" s="105">
        <v>121</v>
      </c>
      <c r="H362" s="39">
        <v>52.762051295079054</v>
      </c>
      <c r="I362" s="39">
        <v>114.94999999999999</v>
      </c>
      <c r="J362" s="39">
        <v>96.800000000000011</v>
      </c>
      <c r="K362" s="39">
        <v>72.599999999999994</v>
      </c>
      <c r="L362" s="39">
        <v>81.147683063920951</v>
      </c>
      <c r="M362" s="105"/>
      <c r="N362" s="39">
        <v>114.94999999999999</v>
      </c>
      <c r="O362" s="40">
        <v>108.9</v>
      </c>
      <c r="P362" s="39">
        <v>81.147683063920951</v>
      </c>
      <c r="Q362" s="39">
        <v>63.989549493877298</v>
      </c>
      <c r="R362" s="39">
        <v>52.762051295079054</v>
      </c>
      <c r="S362" s="39">
        <v>94.08826623302474</v>
      </c>
      <c r="T362" s="39">
        <v>90.75</v>
      </c>
      <c r="U362" s="39">
        <v>54.384318268845014</v>
      </c>
    </row>
    <row r="363" spans="1:21" x14ac:dyDescent="0.55000000000000004">
      <c r="A363" s="98">
        <v>277</v>
      </c>
      <c r="B363" s="109" t="s">
        <v>557</v>
      </c>
      <c r="C363" s="56" t="s">
        <v>363</v>
      </c>
      <c r="D363" s="56" t="s">
        <v>363</v>
      </c>
      <c r="E363" s="56">
        <v>84260</v>
      </c>
      <c r="F363" s="86" t="s">
        <v>35</v>
      </c>
      <c r="G363" s="105">
        <v>269</v>
      </c>
      <c r="H363" s="39">
        <v>117.29745287914268</v>
      </c>
      <c r="I363" s="39">
        <v>255.54999999999998</v>
      </c>
      <c r="J363" s="39">
        <v>215.20000000000002</v>
      </c>
      <c r="K363" s="39">
        <v>161.4</v>
      </c>
      <c r="L363" s="39">
        <v>180.40270036524575</v>
      </c>
      <c r="M363" s="105"/>
      <c r="N363" s="39">
        <v>255.54999999999998</v>
      </c>
      <c r="O363" s="40">
        <v>242.1</v>
      </c>
      <c r="P363" s="39">
        <v>180.40270036524575</v>
      </c>
      <c r="Q363" s="39">
        <v>142.25775879217349</v>
      </c>
      <c r="R363" s="39">
        <v>117.29745287914268</v>
      </c>
      <c r="S363" s="39">
        <v>209.17143484862527</v>
      </c>
      <c r="T363" s="39">
        <v>201.75</v>
      </c>
      <c r="U363" s="39">
        <v>120.90398028363066</v>
      </c>
    </row>
    <row r="364" spans="1:21" x14ac:dyDescent="0.55000000000000004">
      <c r="A364" s="96">
        <v>278</v>
      </c>
      <c r="B364" s="109" t="s">
        <v>558</v>
      </c>
      <c r="C364" s="56" t="s">
        <v>245</v>
      </c>
      <c r="D364" s="56" t="s">
        <v>245</v>
      </c>
      <c r="E364" s="56">
        <v>84270</v>
      </c>
      <c r="F364" s="86" t="s">
        <v>35</v>
      </c>
      <c r="G364" s="105">
        <v>100</v>
      </c>
      <c r="H364" s="39">
        <v>43.605001070313264</v>
      </c>
      <c r="I364" s="39">
        <v>95</v>
      </c>
      <c r="J364" s="39">
        <v>80</v>
      </c>
      <c r="K364" s="39">
        <v>60</v>
      </c>
      <c r="L364" s="39">
        <v>67.064200879273514</v>
      </c>
      <c r="M364" s="105"/>
      <c r="N364" s="39">
        <v>95</v>
      </c>
      <c r="O364" s="40">
        <v>90</v>
      </c>
      <c r="P364" s="39">
        <v>67.064200879273514</v>
      </c>
      <c r="Q364" s="39">
        <v>52.883925201551484</v>
      </c>
      <c r="R364" s="39">
        <v>43.605001070313264</v>
      </c>
      <c r="S364" s="39">
        <v>77.758897713243584</v>
      </c>
      <c r="T364" s="39">
        <v>75</v>
      </c>
      <c r="U364" s="39">
        <v>44.945717577557865</v>
      </c>
    </row>
    <row r="365" spans="1:21" x14ac:dyDescent="0.55000000000000004">
      <c r="A365" s="98">
        <v>279</v>
      </c>
      <c r="B365" s="109" t="s">
        <v>559</v>
      </c>
      <c r="C365" s="56" t="s">
        <v>167</v>
      </c>
      <c r="D365" s="56" t="s">
        <v>167</v>
      </c>
      <c r="E365" s="56">
        <v>84295</v>
      </c>
      <c r="F365" s="86" t="s">
        <v>35</v>
      </c>
      <c r="G365" s="105">
        <v>34</v>
      </c>
      <c r="H365" s="39">
        <v>14.82570036390651</v>
      </c>
      <c r="I365" s="39">
        <v>32.299999999999997</v>
      </c>
      <c r="J365" s="39">
        <v>27.200000000000003</v>
      </c>
      <c r="K365" s="39">
        <v>20.399999999999999</v>
      </c>
      <c r="L365" s="39">
        <v>22.801828298952994</v>
      </c>
      <c r="M365" s="105"/>
      <c r="N365" s="39">
        <v>32.299999999999997</v>
      </c>
      <c r="O365" s="40">
        <v>30.6</v>
      </c>
      <c r="P365" s="39">
        <v>22.801828298952994</v>
      </c>
      <c r="Q365" s="39">
        <v>17.980534568527506</v>
      </c>
      <c r="R365" s="39">
        <v>14.82570036390651</v>
      </c>
      <c r="S365" s="39">
        <v>26.438025222502819</v>
      </c>
      <c r="T365" s="39">
        <v>25.5</v>
      </c>
      <c r="U365" s="39">
        <v>15.281543976369674</v>
      </c>
    </row>
    <row r="366" spans="1:21" x14ac:dyDescent="0.55000000000000004">
      <c r="A366" s="96">
        <v>280</v>
      </c>
      <c r="B366" s="109" t="s">
        <v>560</v>
      </c>
      <c r="C366" s="56" t="s">
        <v>352</v>
      </c>
      <c r="D366" s="56" t="s">
        <v>352</v>
      </c>
      <c r="E366" s="56">
        <v>84305</v>
      </c>
      <c r="F366" s="86" t="s">
        <v>35</v>
      </c>
      <c r="G366" s="105">
        <v>234</v>
      </c>
      <c r="H366" s="39">
        <v>102.03570250453303</v>
      </c>
      <c r="I366" s="39">
        <v>222.29999999999998</v>
      </c>
      <c r="J366" s="39">
        <v>187.20000000000002</v>
      </c>
      <c r="K366" s="39">
        <v>140.4</v>
      </c>
      <c r="L366" s="39">
        <v>156.93023005750004</v>
      </c>
      <c r="M366" s="105"/>
      <c r="N366" s="39">
        <v>222.29999999999998</v>
      </c>
      <c r="O366" s="40">
        <v>210.6</v>
      </c>
      <c r="P366" s="39">
        <v>156.93023005750004</v>
      </c>
      <c r="Q366" s="39">
        <v>123.74838497163047</v>
      </c>
      <c r="R366" s="39">
        <v>102.03570250453303</v>
      </c>
      <c r="S366" s="39">
        <v>181.95582064899</v>
      </c>
      <c r="T366" s="39">
        <v>175.5</v>
      </c>
      <c r="U366" s="39">
        <v>105.17297913148541</v>
      </c>
    </row>
    <row r="367" spans="1:21" x14ac:dyDescent="0.55000000000000004">
      <c r="A367" s="98">
        <v>281</v>
      </c>
      <c r="B367" s="109" t="s">
        <v>561</v>
      </c>
      <c r="C367" s="56" t="s">
        <v>330</v>
      </c>
      <c r="D367" s="56" t="s">
        <v>330</v>
      </c>
      <c r="E367" s="56">
        <v>84392</v>
      </c>
      <c r="F367" s="86" t="s">
        <v>35</v>
      </c>
      <c r="G367" s="105">
        <v>200</v>
      </c>
      <c r="H367" s="39">
        <v>87.210002140626528</v>
      </c>
      <c r="I367" s="39">
        <v>190</v>
      </c>
      <c r="J367" s="39">
        <v>160</v>
      </c>
      <c r="K367" s="39">
        <v>120</v>
      </c>
      <c r="L367" s="39">
        <v>134.12840175854703</v>
      </c>
      <c r="M367" s="105"/>
      <c r="N367" s="39">
        <v>190</v>
      </c>
      <c r="O367" s="40">
        <v>180</v>
      </c>
      <c r="P367" s="39">
        <v>134.12840175854703</v>
      </c>
      <c r="Q367" s="39">
        <v>105.76785040310297</v>
      </c>
      <c r="R367" s="39">
        <v>87.210002140626528</v>
      </c>
      <c r="S367" s="39">
        <v>155.51779542648717</v>
      </c>
      <c r="T367" s="39">
        <v>150</v>
      </c>
      <c r="U367" s="39">
        <v>89.89143515511573</v>
      </c>
    </row>
    <row r="368" spans="1:21" x14ac:dyDescent="0.55000000000000004">
      <c r="A368" s="96">
        <v>282</v>
      </c>
      <c r="B368" s="109" t="s">
        <v>562</v>
      </c>
      <c r="C368" s="56" t="s">
        <v>196</v>
      </c>
      <c r="D368" s="56" t="s">
        <v>196</v>
      </c>
      <c r="E368" s="56">
        <v>84432</v>
      </c>
      <c r="F368" s="86" t="s">
        <v>35</v>
      </c>
      <c r="G368" s="105">
        <v>62</v>
      </c>
      <c r="H368" s="39">
        <v>27.035100663594225</v>
      </c>
      <c r="I368" s="39">
        <v>58.9</v>
      </c>
      <c r="J368" s="39">
        <v>49.6</v>
      </c>
      <c r="K368" s="39">
        <v>37.200000000000003</v>
      </c>
      <c r="L368" s="39">
        <v>41.579804545149578</v>
      </c>
      <c r="M368" s="105"/>
      <c r="N368" s="39">
        <v>58.9</v>
      </c>
      <c r="O368" s="40">
        <v>55.800000000000004</v>
      </c>
      <c r="P368" s="39">
        <v>41.579804545149578</v>
      </c>
      <c r="Q368" s="39">
        <v>32.788033624961919</v>
      </c>
      <c r="R368" s="39">
        <v>27.035100663594225</v>
      </c>
      <c r="S368" s="39">
        <v>48.210516582211028</v>
      </c>
      <c r="T368" s="39">
        <v>37.200000000000003</v>
      </c>
      <c r="U368" s="39">
        <v>27.866344898085877</v>
      </c>
    </row>
    <row r="369" spans="1:21" x14ac:dyDescent="0.55000000000000004">
      <c r="A369" s="98">
        <v>283</v>
      </c>
      <c r="B369" s="109" t="s">
        <v>563</v>
      </c>
      <c r="C369" s="56" t="s">
        <v>374</v>
      </c>
      <c r="D369" s="56" t="s">
        <v>374</v>
      </c>
      <c r="E369" s="56">
        <v>84445</v>
      </c>
      <c r="F369" s="86" t="s">
        <v>35</v>
      </c>
      <c r="G369" s="105">
        <v>338</v>
      </c>
      <c r="H369" s="39">
        <v>147.38490361765884</v>
      </c>
      <c r="I369" s="39">
        <v>321.09999999999997</v>
      </c>
      <c r="J369" s="39">
        <v>270.40000000000003</v>
      </c>
      <c r="K369" s="39">
        <v>202.79999999999998</v>
      </c>
      <c r="L369" s="39">
        <v>226.6769989719445</v>
      </c>
      <c r="M369" s="105"/>
      <c r="N369" s="39">
        <v>321.09999999999997</v>
      </c>
      <c r="O369" s="40">
        <v>304.2</v>
      </c>
      <c r="P369" s="39">
        <v>226.6769989719445</v>
      </c>
      <c r="Q369" s="39">
        <v>178.74766718124403</v>
      </c>
      <c r="R369" s="39">
        <v>147.38490361765884</v>
      </c>
      <c r="S369" s="39">
        <v>262.82507427076331</v>
      </c>
      <c r="T369" s="39">
        <v>202.8</v>
      </c>
      <c r="U369" s="39">
        <v>151.91652541214557</v>
      </c>
    </row>
    <row r="370" spans="1:21" x14ac:dyDescent="0.55000000000000004">
      <c r="A370" s="96">
        <v>284</v>
      </c>
      <c r="B370" s="109" t="s">
        <v>564</v>
      </c>
      <c r="C370" s="56" t="s">
        <v>241</v>
      </c>
      <c r="D370" s="56" t="s">
        <v>241</v>
      </c>
      <c r="E370" s="56">
        <v>84446</v>
      </c>
      <c r="F370" s="86" t="s">
        <v>35</v>
      </c>
      <c r="G370" s="105">
        <v>97</v>
      </c>
      <c r="H370" s="39">
        <v>42.296851038203869</v>
      </c>
      <c r="I370" s="39">
        <v>92.149999999999991</v>
      </c>
      <c r="J370" s="39">
        <v>77.600000000000009</v>
      </c>
      <c r="K370" s="39">
        <v>58.199999999999996</v>
      </c>
      <c r="L370" s="39">
        <v>65.052274852895309</v>
      </c>
      <c r="M370" s="105"/>
      <c r="N370" s="39">
        <v>92.149999999999991</v>
      </c>
      <c r="O370" s="40">
        <v>87.3</v>
      </c>
      <c r="P370" s="39">
        <v>65.052274852895309</v>
      </c>
      <c r="Q370" s="39">
        <v>51.297407445504938</v>
      </c>
      <c r="R370" s="39">
        <v>42.296851038203869</v>
      </c>
      <c r="S370" s="39">
        <v>75.426130781846283</v>
      </c>
      <c r="T370" s="39">
        <v>72.75</v>
      </c>
      <c r="U370" s="39">
        <v>43.597346050231131</v>
      </c>
    </row>
    <row r="371" spans="1:21" x14ac:dyDescent="0.55000000000000004">
      <c r="A371" s="98">
        <v>285</v>
      </c>
      <c r="B371" s="109" t="s">
        <v>565</v>
      </c>
      <c r="C371" s="56" t="s">
        <v>160</v>
      </c>
      <c r="D371" s="56" t="s">
        <v>160</v>
      </c>
      <c r="E371" s="56">
        <v>84450</v>
      </c>
      <c r="F371" s="86" t="s">
        <v>35</v>
      </c>
      <c r="G371" s="105">
        <v>34</v>
      </c>
      <c r="H371" s="39">
        <v>14.82570036390651</v>
      </c>
      <c r="I371" s="39">
        <v>32.299999999999997</v>
      </c>
      <c r="J371" s="39">
        <v>27.200000000000003</v>
      </c>
      <c r="K371" s="39">
        <v>20.399999999999999</v>
      </c>
      <c r="L371" s="39">
        <v>22.801828298952994</v>
      </c>
      <c r="M371" s="105"/>
      <c r="N371" s="39">
        <v>32.299999999999997</v>
      </c>
      <c r="O371" s="40">
        <v>30.6</v>
      </c>
      <c r="P371" s="39">
        <v>22.801828298952994</v>
      </c>
      <c r="Q371" s="39">
        <v>17.980534568527506</v>
      </c>
      <c r="R371" s="39">
        <v>14.82570036390651</v>
      </c>
      <c r="S371" s="39">
        <v>26.438025222502819</v>
      </c>
      <c r="T371" s="39">
        <v>25.5</v>
      </c>
      <c r="U371" s="39">
        <v>15.281543976369674</v>
      </c>
    </row>
    <row r="372" spans="1:21" x14ac:dyDescent="0.55000000000000004">
      <c r="A372" s="96">
        <v>286</v>
      </c>
      <c r="B372" s="109" t="s">
        <v>566</v>
      </c>
      <c r="C372" s="56" t="s">
        <v>220</v>
      </c>
      <c r="D372" s="56" t="s">
        <v>220</v>
      </c>
      <c r="E372" s="56">
        <v>84466</v>
      </c>
      <c r="F372" s="86" t="s">
        <v>35</v>
      </c>
      <c r="G372" s="105">
        <v>87</v>
      </c>
      <c r="H372" s="39">
        <v>36.54</v>
      </c>
      <c r="I372" s="39">
        <v>82.649999999999991</v>
      </c>
      <c r="J372" s="39">
        <v>69.600000000000009</v>
      </c>
      <c r="K372" s="39">
        <v>52.199999999999996</v>
      </c>
      <c r="L372" s="39">
        <v>58.34585476496796</v>
      </c>
      <c r="M372" s="105"/>
      <c r="N372" s="39">
        <v>82.649999999999991</v>
      </c>
      <c r="O372" s="40">
        <v>78.3</v>
      </c>
      <c r="P372" s="39">
        <v>36.54</v>
      </c>
      <c r="Q372" s="39">
        <v>46.009014925349788</v>
      </c>
      <c r="R372" s="39">
        <v>37.936350931172541</v>
      </c>
      <c r="S372" s="39">
        <v>67.650241010521924</v>
      </c>
      <c r="T372" s="39">
        <v>65.25</v>
      </c>
      <c r="U372" s="39">
        <v>39.102774292475345</v>
      </c>
    </row>
    <row r="373" spans="1:21" x14ac:dyDescent="0.55000000000000004">
      <c r="A373" s="98">
        <v>287</v>
      </c>
      <c r="B373" s="109" t="s">
        <v>567</v>
      </c>
      <c r="C373" s="56" t="s">
        <v>172</v>
      </c>
      <c r="D373" s="56" t="s">
        <v>172</v>
      </c>
      <c r="E373" s="56">
        <v>84479</v>
      </c>
      <c r="F373" s="86" t="s">
        <v>35</v>
      </c>
      <c r="G373" s="105">
        <v>44</v>
      </c>
      <c r="H373" s="39">
        <v>19.186200470937838</v>
      </c>
      <c r="I373" s="39">
        <v>41.8</v>
      </c>
      <c r="J373" s="39">
        <v>35.200000000000003</v>
      </c>
      <c r="K373" s="39">
        <v>26.4</v>
      </c>
      <c r="L373" s="39">
        <v>29.508248386880346</v>
      </c>
      <c r="M373" s="105"/>
      <c r="N373" s="39">
        <v>41.8</v>
      </c>
      <c r="O373" s="40">
        <v>39.6</v>
      </c>
      <c r="P373" s="39">
        <v>29.508248386880346</v>
      </c>
      <c r="Q373" s="39">
        <v>23.268927088682652</v>
      </c>
      <c r="R373" s="39">
        <v>19.186200470937838</v>
      </c>
      <c r="S373" s="39">
        <v>34.213914993827181</v>
      </c>
      <c r="T373" s="39">
        <v>33</v>
      </c>
      <c r="U373" s="39">
        <v>19.776115734125462</v>
      </c>
    </row>
    <row r="374" spans="1:21" x14ac:dyDescent="0.55000000000000004">
      <c r="A374" s="96">
        <v>288</v>
      </c>
      <c r="B374" s="109" t="s">
        <v>568</v>
      </c>
      <c r="C374" s="56" t="s">
        <v>210</v>
      </c>
      <c r="D374" s="56" t="s">
        <v>210</v>
      </c>
      <c r="E374" s="56">
        <v>84484</v>
      </c>
      <c r="F374" s="86" t="s">
        <v>35</v>
      </c>
      <c r="G374" s="105">
        <v>73</v>
      </c>
      <c r="H374" s="39">
        <v>15.71</v>
      </c>
      <c r="I374" s="39">
        <v>69.349999999999994</v>
      </c>
      <c r="J374" s="39">
        <v>58.400000000000006</v>
      </c>
      <c r="K374" s="39">
        <v>43.8</v>
      </c>
      <c r="L374" s="39">
        <v>48.956866641869667</v>
      </c>
      <c r="M374" s="105"/>
      <c r="N374" s="39">
        <v>69.349999999999994</v>
      </c>
      <c r="O374" s="40">
        <v>65.7</v>
      </c>
      <c r="P374" s="39">
        <v>50.4</v>
      </c>
      <c r="Q374" s="39">
        <v>50.4</v>
      </c>
      <c r="R374" s="39">
        <v>51.6</v>
      </c>
      <c r="S374" s="39">
        <v>56.763995330667818</v>
      </c>
      <c r="T374" s="39">
        <v>45.6</v>
      </c>
      <c r="U374" s="39">
        <v>15.71</v>
      </c>
    </row>
    <row r="375" spans="1:21" x14ac:dyDescent="0.55000000000000004">
      <c r="A375" s="98">
        <v>289</v>
      </c>
      <c r="B375" s="109" t="s">
        <v>569</v>
      </c>
      <c r="C375" s="56" t="s">
        <v>173</v>
      </c>
      <c r="D375" s="56" t="s">
        <v>173</v>
      </c>
      <c r="E375" s="56">
        <v>84540</v>
      </c>
      <c r="F375" s="86" t="s">
        <v>35</v>
      </c>
      <c r="G375" s="105">
        <v>44</v>
      </c>
      <c r="H375" s="39">
        <v>19.186200470937838</v>
      </c>
      <c r="I375" s="39">
        <v>41.8</v>
      </c>
      <c r="J375" s="39">
        <v>35.200000000000003</v>
      </c>
      <c r="K375" s="39">
        <v>26.4</v>
      </c>
      <c r="L375" s="39">
        <v>29.508248386880346</v>
      </c>
      <c r="M375" s="105"/>
      <c r="N375" s="39">
        <v>41.8</v>
      </c>
      <c r="O375" s="40">
        <v>39.6</v>
      </c>
      <c r="P375" s="39">
        <v>29.508248386880346</v>
      </c>
      <c r="Q375" s="39">
        <v>23.268927088682652</v>
      </c>
      <c r="R375" s="39">
        <v>19.186200470937838</v>
      </c>
      <c r="S375" s="39">
        <v>34.213914993827181</v>
      </c>
      <c r="T375" s="39">
        <v>33</v>
      </c>
      <c r="U375" s="39">
        <v>19.776115734125462</v>
      </c>
    </row>
    <row r="376" spans="1:21" x14ac:dyDescent="0.55000000000000004">
      <c r="A376" s="96">
        <v>290</v>
      </c>
      <c r="B376" s="109" t="s">
        <v>570</v>
      </c>
      <c r="C376" s="56" t="s">
        <v>182</v>
      </c>
      <c r="D376" s="56" t="s">
        <v>182</v>
      </c>
      <c r="E376" s="56">
        <v>84560</v>
      </c>
      <c r="F376" s="86" t="s">
        <v>35</v>
      </c>
      <c r="G376" s="105">
        <v>50</v>
      </c>
      <c r="H376" s="39">
        <v>21.802500535156632</v>
      </c>
      <c r="I376" s="39">
        <v>47.5</v>
      </c>
      <c r="J376" s="39">
        <v>40</v>
      </c>
      <c r="K376" s="39">
        <v>30</v>
      </c>
      <c r="L376" s="39">
        <v>33.532100439636757</v>
      </c>
      <c r="M376" s="105"/>
      <c r="N376" s="39">
        <v>47.5</v>
      </c>
      <c r="O376" s="40">
        <v>45</v>
      </c>
      <c r="P376" s="39">
        <v>33.532100439636757</v>
      </c>
      <c r="Q376" s="39">
        <v>26.441962600775742</v>
      </c>
      <c r="R376" s="39">
        <v>21.802500535156632</v>
      </c>
      <c r="S376" s="39">
        <v>38.879448856621792</v>
      </c>
      <c r="T376" s="39">
        <v>37.5</v>
      </c>
      <c r="U376" s="39">
        <v>22.472858788778932</v>
      </c>
    </row>
    <row r="377" spans="1:21" x14ac:dyDescent="0.55000000000000004">
      <c r="A377" s="98">
        <v>291</v>
      </c>
      <c r="B377" s="109" t="s">
        <v>571</v>
      </c>
      <c r="C377" s="56" t="s">
        <v>170</v>
      </c>
      <c r="D377" s="56" t="s">
        <v>170</v>
      </c>
      <c r="E377" s="56">
        <v>84590</v>
      </c>
      <c r="F377" s="86" t="s">
        <v>35</v>
      </c>
      <c r="G377" s="105">
        <v>42</v>
      </c>
      <c r="H377" s="39">
        <v>18.314100449531573</v>
      </c>
      <c r="I377" s="39">
        <v>39.9</v>
      </c>
      <c r="J377" s="39">
        <v>33.6</v>
      </c>
      <c r="K377" s="39">
        <v>25.2</v>
      </c>
      <c r="L377" s="39">
        <v>28.166964369294877</v>
      </c>
      <c r="M377" s="105"/>
      <c r="N377" s="39">
        <v>39.9</v>
      </c>
      <c r="O377" s="40">
        <v>37.800000000000004</v>
      </c>
      <c r="P377" s="39">
        <v>28.166964369294877</v>
      </c>
      <c r="Q377" s="39">
        <v>22.211248584651624</v>
      </c>
      <c r="R377" s="39">
        <v>18.314100449531573</v>
      </c>
      <c r="S377" s="39">
        <v>32.658737039562311</v>
      </c>
      <c r="T377" s="39">
        <v>31.5</v>
      </c>
      <c r="U377" s="39">
        <v>18.877201382574302</v>
      </c>
    </row>
    <row r="378" spans="1:21" x14ac:dyDescent="0.55000000000000004">
      <c r="A378" s="96">
        <v>292</v>
      </c>
      <c r="B378" s="109" t="s">
        <v>572</v>
      </c>
      <c r="C378" s="56" t="s">
        <v>359</v>
      </c>
      <c r="D378" s="56" t="s">
        <v>359</v>
      </c>
      <c r="E378" s="56">
        <v>84597</v>
      </c>
      <c r="F378" s="86" t="s">
        <v>35</v>
      </c>
      <c r="G378" s="105">
        <v>254</v>
      </c>
      <c r="H378" s="39">
        <v>110.75670271859569</v>
      </c>
      <c r="I378" s="39">
        <v>241.29999999999998</v>
      </c>
      <c r="J378" s="39">
        <v>203.20000000000002</v>
      </c>
      <c r="K378" s="39">
        <v>152.4</v>
      </c>
      <c r="L378" s="39">
        <v>170.34307023335472</v>
      </c>
      <c r="M378" s="105"/>
      <c r="N378" s="39">
        <v>241.29999999999998</v>
      </c>
      <c r="O378" s="40">
        <v>228.6</v>
      </c>
      <c r="P378" s="39">
        <v>170.34307023335472</v>
      </c>
      <c r="Q378" s="39">
        <v>134.32517001194077</v>
      </c>
      <c r="R378" s="39">
        <v>110.75670271859569</v>
      </c>
      <c r="S378" s="39">
        <v>197.50760019163872</v>
      </c>
      <c r="T378" s="39">
        <v>190.5</v>
      </c>
      <c r="U378" s="39">
        <v>114.16212264699698</v>
      </c>
    </row>
    <row r="379" spans="1:21" x14ac:dyDescent="0.55000000000000004">
      <c r="A379" s="98">
        <v>293</v>
      </c>
      <c r="B379" s="109" t="s">
        <v>573</v>
      </c>
      <c r="C379" s="56" t="s">
        <v>203</v>
      </c>
      <c r="D379" s="56" t="s">
        <v>203</v>
      </c>
      <c r="E379" s="56">
        <v>84630</v>
      </c>
      <c r="F379" s="86" t="s">
        <v>35</v>
      </c>
      <c r="G379" s="105">
        <v>68</v>
      </c>
      <c r="H379" s="39">
        <v>29.651400727813019</v>
      </c>
      <c r="I379" s="39">
        <v>64.599999999999994</v>
      </c>
      <c r="J379" s="39">
        <v>54.400000000000006</v>
      </c>
      <c r="K379" s="39">
        <v>40.799999999999997</v>
      </c>
      <c r="L379" s="39">
        <v>45.603656597905989</v>
      </c>
      <c r="M379" s="105"/>
      <c r="N379" s="39">
        <v>64.599999999999994</v>
      </c>
      <c r="O379" s="40">
        <v>61.2</v>
      </c>
      <c r="P379" s="39">
        <v>45.603656597905989</v>
      </c>
      <c r="Q379" s="39">
        <v>35.961069137055013</v>
      </c>
      <c r="R379" s="39">
        <v>29.651400727813019</v>
      </c>
      <c r="S379" s="39">
        <v>52.876050445005639</v>
      </c>
      <c r="T379" s="39">
        <v>40.799999999999997</v>
      </c>
      <c r="U379" s="39">
        <v>30.563087952739348</v>
      </c>
    </row>
    <row r="380" spans="1:21" x14ac:dyDescent="0.55000000000000004">
      <c r="A380" s="96">
        <v>294</v>
      </c>
      <c r="B380" s="109" t="s">
        <v>574</v>
      </c>
      <c r="C380" s="56" t="s">
        <v>292</v>
      </c>
      <c r="D380" s="56" t="s">
        <v>292</v>
      </c>
      <c r="E380" s="56">
        <v>84681</v>
      </c>
      <c r="F380" s="86" t="s">
        <v>35</v>
      </c>
      <c r="G380" s="105">
        <v>147</v>
      </c>
      <c r="H380" s="39">
        <v>64.099351573360494</v>
      </c>
      <c r="I380" s="39">
        <v>139.65</v>
      </c>
      <c r="J380" s="39">
        <v>117.60000000000001</v>
      </c>
      <c r="K380" s="39">
        <v>88.2</v>
      </c>
      <c r="L380" s="39">
        <v>98.584375292532073</v>
      </c>
      <c r="M380" s="105"/>
      <c r="N380" s="39">
        <v>139.65</v>
      </c>
      <c r="O380" s="40">
        <v>132.30000000000001</v>
      </c>
      <c r="P380" s="39">
        <v>98.584375292532073</v>
      </c>
      <c r="Q380" s="39">
        <v>77.739370046280683</v>
      </c>
      <c r="R380" s="39">
        <v>64.099351573360494</v>
      </c>
      <c r="S380" s="39">
        <v>114.30557963846807</v>
      </c>
      <c r="T380" s="39">
        <v>110.25</v>
      </c>
      <c r="U380" s="39">
        <v>66.07020483901006</v>
      </c>
    </row>
    <row r="381" spans="1:21" x14ac:dyDescent="0.55000000000000004">
      <c r="A381" s="98">
        <v>295</v>
      </c>
      <c r="B381" s="109" t="s">
        <v>575</v>
      </c>
      <c r="C381" s="56" t="s">
        <v>144</v>
      </c>
      <c r="D381" s="56" t="s">
        <v>144</v>
      </c>
      <c r="E381" s="56">
        <v>85014</v>
      </c>
      <c r="F381" s="86" t="s">
        <v>35</v>
      </c>
      <c r="G381" s="105">
        <v>24</v>
      </c>
      <c r="H381" s="39">
        <v>10.465200256875184</v>
      </c>
      <c r="I381" s="39">
        <v>22.799999999999997</v>
      </c>
      <c r="J381" s="39">
        <v>19.200000000000003</v>
      </c>
      <c r="K381" s="39">
        <v>14.399999999999999</v>
      </c>
      <c r="L381" s="39">
        <v>16.095408211025642</v>
      </c>
      <c r="M381" s="105"/>
      <c r="N381" s="39">
        <v>22.799999999999997</v>
      </c>
      <c r="O381" s="40">
        <v>21.6</v>
      </c>
      <c r="P381" s="39">
        <v>16.095408211025642</v>
      </c>
      <c r="Q381" s="39">
        <v>16.8</v>
      </c>
      <c r="R381" s="39">
        <v>10.465200256875184</v>
      </c>
      <c r="S381" s="39">
        <v>18.662135451178461</v>
      </c>
      <c r="T381" s="39">
        <v>18</v>
      </c>
      <c r="U381" s="39">
        <v>10.786972218613887</v>
      </c>
    </row>
    <row r="382" spans="1:21" x14ac:dyDescent="0.55000000000000004">
      <c r="A382" s="96">
        <v>296</v>
      </c>
      <c r="B382" s="109" t="s">
        <v>576</v>
      </c>
      <c r="C382" s="56" t="s">
        <v>145</v>
      </c>
      <c r="D382" s="56" t="s">
        <v>145</v>
      </c>
      <c r="E382" s="56">
        <v>85018</v>
      </c>
      <c r="F382" s="86" t="s">
        <v>35</v>
      </c>
      <c r="G382" s="105">
        <v>24</v>
      </c>
      <c r="H382" s="39">
        <v>10.465200256875184</v>
      </c>
      <c r="I382" s="39">
        <v>22.799999999999997</v>
      </c>
      <c r="J382" s="39">
        <v>19.200000000000003</v>
      </c>
      <c r="K382" s="39">
        <v>14.399999999999999</v>
      </c>
      <c r="L382" s="39">
        <v>16.095408211025642</v>
      </c>
      <c r="M382" s="105"/>
      <c r="N382" s="39">
        <v>22.799999999999997</v>
      </c>
      <c r="O382" s="40">
        <v>21.6</v>
      </c>
      <c r="P382" s="39">
        <v>16.095408211025642</v>
      </c>
      <c r="Q382" s="39">
        <v>12.692142048372357</v>
      </c>
      <c r="R382" s="39">
        <v>10.465200256875184</v>
      </c>
      <c r="S382" s="39">
        <v>18.662135451178461</v>
      </c>
      <c r="T382" s="39">
        <v>18</v>
      </c>
      <c r="U382" s="39">
        <v>10.786972218613887</v>
      </c>
    </row>
    <row r="383" spans="1:21" x14ac:dyDescent="0.55000000000000004">
      <c r="A383" s="98">
        <v>297</v>
      </c>
      <c r="B383" s="109" t="s">
        <v>577</v>
      </c>
      <c r="C383" s="56" t="s">
        <v>148</v>
      </c>
      <c r="D383" s="56" t="s">
        <v>148</v>
      </c>
      <c r="E383" s="56">
        <v>85041</v>
      </c>
      <c r="F383" s="86" t="s">
        <v>35</v>
      </c>
      <c r="G383" s="105">
        <v>24</v>
      </c>
      <c r="H383" s="39">
        <v>10.465200256875184</v>
      </c>
      <c r="I383" s="39">
        <v>22.799999999999997</v>
      </c>
      <c r="J383" s="39">
        <v>19.200000000000003</v>
      </c>
      <c r="K383" s="39">
        <v>14.399999999999999</v>
      </c>
      <c r="L383" s="39">
        <v>16.095408211025642</v>
      </c>
      <c r="M383" s="105"/>
      <c r="N383" s="39">
        <v>22.799999999999997</v>
      </c>
      <c r="O383" s="40">
        <v>21.6</v>
      </c>
      <c r="P383" s="39">
        <v>16.095408211025642</v>
      </c>
      <c r="Q383" s="39">
        <v>12.692142048372357</v>
      </c>
      <c r="R383" s="39">
        <v>10.465200256875184</v>
      </c>
      <c r="S383" s="39">
        <v>18.662135451178461</v>
      </c>
      <c r="T383" s="39">
        <v>18</v>
      </c>
      <c r="U383" s="39">
        <v>10.786972218613887</v>
      </c>
    </row>
    <row r="384" spans="1:21" x14ac:dyDescent="0.55000000000000004">
      <c r="A384" s="99"/>
      <c r="B384" s="107" t="e">
        <f>VLOOKUP(E384,#REF!,5,FALSE)</f>
        <v>#REF!</v>
      </c>
      <c r="C384" s="95" t="e">
        <f>VLOOKUP(E384,#REF!,6,FALSE)</f>
        <v>#REF!</v>
      </c>
      <c r="D384" s="43" t="s">
        <v>36</v>
      </c>
      <c r="E384" s="79">
        <v>36415</v>
      </c>
      <c r="F384" s="44" t="s">
        <v>35</v>
      </c>
      <c r="G384" s="38">
        <v>16</v>
      </c>
      <c r="H384" s="39">
        <v>3.04</v>
      </c>
      <c r="I384" s="39">
        <v>15.2</v>
      </c>
      <c r="J384" s="39">
        <v>12.8</v>
      </c>
      <c r="K384" s="39">
        <v>9.6</v>
      </c>
      <c r="L384" s="39">
        <v>9.6</v>
      </c>
      <c r="M384" s="39"/>
      <c r="N384" s="39">
        <v>15.2</v>
      </c>
      <c r="O384" s="40">
        <v>14.4</v>
      </c>
      <c r="P384" s="39">
        <v>8</v>
      </c>
      <c r="Q384" s="39">
        <v>8.4614280322482376</v>
      </c>
      <c r="R384" s="39">
        <v>5.16</v>
      </c>
      <c r="S384" s="39">
        <v>3.04</v>
      </c>
      <c r="T384" s="39">
        <v>6.08</v>
      </c>
      <c r="U384" s="39">
        <v>7.1913148124092583</v>
      </c>
    </row>
    <row r="385" spans="1:21" x14ac:dyDescent="0.55000000000000004">
      <c r="A385" s="98">
        <v>299</v>
      </c>
      <c r="B385" s="109" t="s">
        <v>578</v>
      </c>
      <c r="C385" s="56" t="s">
        <v>153</v>
      </c>
      <c r="D385" s="56" t="s">
        <v>153</v>
      </c>
      <c r="E385" s="56">
        <v>85049</v>
      </c>
      <c r="F385" s="86" t="s">
        <v>35</v>
      </c>
      <c r="G385" s="105">
        <v>31</v>
      </c>
      <c r="H385" s="39">
        <v>13.517550331797112</v>
      </c>
      <c r="I385" s="39">
        <v>29.45</v>
      </c>
      <c r="J385" s="39">
        <v>24.8</v>
      </c>
      <c r="K385" s="39">
        <v>18.599999999999998</v>
      </c>
      <c r="L385" s="39">
        <v>20.789902272574789</v>
      </c>
      <c r="M385" s="105"/>
      <c r="N385" s="39">
        <v>29.45</v>
      </c>
      <c r="O385" s="40">
        <v>27.900000000000002</v>
      </c>
      <c r="P385" s="39">
        <v>20.789902272574789</v>
      </c>
      <c r="Q385" s="39">
        <v>16.39401681248096</v>
      </c>
      <c r="R385" s="39">
        <v>13.517550331797112</v>
      </c>
      <c r="S385" s="39">
        <v>24.105258291105514</v>
      </c>
      <c r="T385" s="39">
        <v>23.25</v>
      </c>
      <c r="U385" s="39">
        <v>13.933172449042939</v>
      </c>
    </row>
    <row r="386" spans="1:21" x14ac:dyDescent="0.55000000000000004">
      <c r="A386" s="99"/>
      <c r="B386" s="107" t="e">
        <f>VLOOKUP(E386,#REF!,5,FALSE)</f>
        <v>#REF!</v>
      </c>
      <c r="C386" s="95" t="e">
        <f>VLOOKUP(E386,#REF!,6,FALSE)</f>
        <v>#REF!</v>
      </c>
      <c r="D386" s="43" t="s">
        <v>36</v>
      </c>
      <c r="E386" s="79">
        <v>36415</v>
      </c>
      <c r="F386" s="44" t="s">
        <v>35</v>
      </c>
      <c r="G386" s="38">
        <v>16</v>
      </c>
      <c r="H386" s="39">
        <v>3.04</v>
      </c>
      <c r="I386" s="39">
        <v>15.2</v>
      </c>
      <c r="J386" s="39">
        <v>12.8</v>
      </c>
      <c r="K386" s="39">
        <v>9.6</v>
      </c>
      <c r="L386" s="39">
        <v>9.6</v>
      </c>
      <c r="M386" s="39"/>
      <c r="N386" s="39">
        <v>15.2</v>
      </c>
      <c r="O386" s="40">
        <v>14.4</v>
      </c>
      <c r="P386" s="39">
        <v>8</v>
      </c>
      <c r="Q386" s="39">
        <v>8.4614280322482376</v>
      </c>
      <c r="R386" s="39">
        <v>5.16</v>
      </c>
      <c r="S386" s="39">
        <v>3.04</v>
      </c>
      <c r="T386" s="39">
        <v>6.08</v>
      </c>
      <c r="U386" s="39">
        <v>7.1913148124092583</v>
      </c>
    </row>
    <row r="387" spans="1:21" x14ac:dyDescent="0.55000000000000004">
      <c r="A387" s="98">
        <v>301</v>
      </c>
      <c r="B387" s="109" t="s">
        <v>579</v>
      </c>
      <c r="C387" s="56" t="s">
        <v>323</v>
      </c>
      <c r="D387" s="56" t="s">
        <v>323</v>
      </c>
      <c r="E387" s="56">
        <v>85220</v>
      </c>
      <c r="F387" s="86" t="s">
        <v>35</v>
      </c>
      <c r="G387" s="105">
        <v>192</v>
      </c>
      <c r="H387" s="39">
        <v>83.721602055001469</v>
      </c>
      <c r="I387" s="39">
        <v>182.39999999999998</v>
      </c>
      <c r="J387" s="39">
        <v>153.60000000000002</v>
      </c>
      <c r="K387" s="39">
        <v>115.19999999999999</v>
      </c>
      <c r="L387" s="39">
        <v>128.76326568820514</v>
      </c>
      <c r="M387" s="105"/>
      <c r="N387" s="39">
        <v>182.39999999999998</v>
      </c>
      <c r="O387" s="40">
        <v>172.8</v>
      </c>
      <c r="P387" s="39">
        <v>128.76326568820514</v>
      </c>
      <c r="Q387" s="39">
        <v>101.53713638697886</v>
      </c>
      <c r="R387" s="39">
        <v>83.721602055001469</v>
      </c>
      <c r="S387" s="39">
        <v>149.29708360942769</v>
      </c>
      <c r="T387" s="39">
        <v>115.2</v>
      </c>
      <c r="U387" s="39">
        <v>86.295777748911092</v>
      </c>
    </row>
    <row r="388" spans="1:21" x14ac:dyDescent="0.55000000000000004">
      <c r="A388" s="96">
        <v>302</v>
      </c>
      <c r="B388" s="109" t="s">
        <v>580</v>
      </c>
      <c r="C388" s="56" t="s">
        <v>324</v>
      </c>
      <c r="D388" s="56" t="s">
        <v>324</v>
      </c>
      <c r="E388" s="56">
        <v>85240</v>
      </c>
      <c r="F388" s="86" t="s">
        <v>35</v>
      </c>
      <c r="G388" s="105">
        <v>192</v>
      </c>
      <c r="H388" s="39">
        <v>83.721602055001469</v>
      </c>
      <c r="I388" s="39">
        <v>182.39999999999998</v>
      </c>
      <c r="J388" s="39">
        <v>153.60000000000002</v>
      </c>
      <c r="K388" s="39">
        <v>115.19999999999999</v>
      </c>
      <c r="L388" s="39">
        <v>128.76326568820514</v>
      </c>
      <c r="M388" s="105"/>
      <c r="N388" s="39">
        <v>182.39999999999998</v>
      </c>
      <c r="O388" s="40">
        <v>172.8</v>
      </c>
      <c r="P388" s="39">
        <v>128.76326568820514</v>
      </c>
      <c r="Q388" s="39">
        <v>101.53713638697886</v>
      </c>
      <c r="R388" s="39">
        <v>83.721602055001469</v>
      </c>
      <c r="S388" s="39">
        <v>149.29708360942769</v>
      </c>
      <c r="T388" s="39">
        <v>144</v>
      </c>
      <c r="U388" s="39">
        <v>86.295777748911092</v>
      </c>
    </row>
    <row r="389" spans="1:21" x14ac:dyDescent="0.55000000000000004">
      <c r="A389" s="98">
        <v>303</v>
      </c>
      <c r="B389" s="109" t="s">
        <v>581</v>
      </c>
      <c r="C389" s="56" t="s">
        <v>316</v>
      </c>
      <c r="D389" s="56" t="s">
        <v>316</v>
      </c>
      <c r="E389" s="56">
        <v>85245</v>
      </c>
      <c r="F389" s="86" t="s">
        <v>35</v>
      </c>
      <c r="G389" s="105">
        <v>180</v>
      </c>
      <c r="H389" s="39">
        <v>78.489001926563873</v>
      </c>
      <c r="I389" s="39">
        <v>171</v>
      </c>
      <c r="J389" s="39">
        <v>144</v>
      </c>
      <c r="K389" s="39">
        <v>108</v>
      </c>
      <c r="L389" s="39">
        <v>120.71556158269233</v>
      </c>
      <c r="M389" s="105"/>
      <c r="N389" s="39">
        <v>171</v>
      </c>
      <c r="O389" s="40">
        <v>162</v>
      </c>
      <c r="P389" s="39">
        <v>120.71556158269233</v>
      </c>
      <c r="Q389" s="39">
        <v>95.191065362792671</v>
      </c>
      <c r="R389" s="39">
        <v>78.489001926563873</v>
      </c>
      <c r="S389" s="39">
        <v>139.96601588383845</v>
      </c>
      <c r="T389" s="39">
        <v>135</v>
      </c>
      <c r="U389" s="39">
        <v>80.902291639604158</v>
      </c>
    </row>
    <row r="390" spans="1:21" x14ac:dyDescent="0.55000000000000004">
      <c r="A390" s="96">
        <v>304</v>
      </c>
      <c r="B390" s="109" t="s">
        <v>582</v>
      </c>
      <c r="C390" s="56" t="s">
        <v>322</v>
      </c>
      <c r="D390" s="56" t="s">
        <v>322</v>
      </c>
      <c r="E390" s="56">
        <v>85246</v>
      </c>
      <c r="F390" s="86" t="s">
        <v>35</v>
      </c>
      <c r="G390" s="105">
        <v>191</v>
      </c>
      <c r="H390" s="39">
        <v>83.285552044298342</v>
      </c>
      <c r="I390" s="39">
        <v>181.45</v>
      </c>
      <c r="J390" s="39">
        <v>152.80000000000001</v>
      </c>
      <c r="K390" s="39">
        <v>114.6</v>
      </c>
      <c r="L390" s="39">
        <v>128.09262367941241</v>
      </c>
      <c r="M390" s="105"/>
      <c r="N390" s="39">
        <v>181.45</v>
      </c>
      <c r="O390" s="40">
        <v>171.9</v>
      </c>
      <c r="P390" s="39">
        <v>128.09262367941241</v>
      </c>
      <c r="Q390" s="39">
        <v>101.00829713496334</v>
      </c>
      <c r="R390" s="39">
        <v>83.285552044298342</v>
      </c>
      <c r="S390" s="39">
        <v>148.51949463229525</v>
      </c>
      <c r="T390" s="39">
        <v>143.25</v>
      </c>
      <c r="U390" s="39">
        <v>85.846320573135515</v>
      </c>
    </row>
    <row r="391" spans="1:21" x14ac:dyDescent="0.55000000000000004">
      <c r="A391" s="98">
        <v>305</v>
      </c>
      <c r="B391" s="109" t="s">
        <v>583</v>
      </c>
      <c r="C391" s="56" t="s">
        <v>332</v>
      </c>
      <c r="D391" s="56" t="s">
        <v>332</v>
      </c>
      <c r="E391" s="56">
        <v>85300</v>
      </c>
      <c r="F391" s="86" t="s">
        <v>35</v>
      </c>
      <c r="G391" s="105">
        <v>203</v>
      </c>
      <c r="H391" s="39">
        <v>88.518152172735924</v>
      </c>
      <c r="I391" s="39">
        <v>192.85</v>
      </c>
      <c r="J391" s="39">
        <v>162.4</v>
      </c>
      <c r="K391" s="39">
        <v>121.8</v>
      </c>
      <c r="L391" s="39">
        <v>136.14032778492523</v>
      </c>
      <c r="M391" s="105"/>
      <c r="N391" s="39">
        <v>192.85</v>
      </c>
      <c r="O391" s="40">
        <v>182.70000000000002</v>
      </c>
      <c r="P391" s="39">
        <v>136.14032778492523</v>
      </c>
      <c r="Q391" s="39">
        <v>107.35436815914952</v>
      </c>
      <c r="R391" s="39">
        <v>88.518152172735924</v>
      </c>
      <c r="S391" s="39">
        <v>157.85056235788448</v>
      </c>
      <c r="T391" s="39">
        <v>121.8</v>
      </c>
      <c r="U391" s="39">
        <v>91.239806682442463</v>
      </c>
    </row>
    <row r="392" spans="1:21" x14ac:dyDescent="0.55000000000000004">
      <c r="A392" s="96">
        <v>306</v>
      </c>
      <c r="B392" s="109" t="s">
        <v>584</v>
      </c>
      <c r="C392" s="56" t="s">
        <v>333</v>
      </c>
      <c r="D392" s="56" t="s">
        <v>333</v>
      </c>
      <c r="E392" s="56">
        <v>85301</v>
      </c>
      <c r="F392" s="86" t="s">
        <v>35</v>
      </c>
      <c r="G392" s="105">
        <v>203</v>
      </c>
      <c r="H392" s="39">
        <v>88.518152172735924</v>
      </c>
      <c r="I392" s="39">
        <v>192.85</v>
      </c>
      <c r="J392" s="39">
        <v>162.4</v>
      </c>
      <c r="K392" s="39">
        <v>121.8</v>
      </c>
      <c r="L392" s="39">
        <v>136.14032778492523</v>
      </c>
      <c r="M392" s="105"/>
      <c r="N392" s="39">
        <v>192.85</v>
      </c>
      <c r="O392" s="40">
        <v>182.70000000000002</v>
      </c>
      <c r="P392" s="39">
        <v>136.14032778492523</v>
      </c>
      <c r="Q392" s="39">
        <v>107.35436815914952</v>
      </c>
      <c r="R392" s="39">
        <v>88.518152172735924</v>
      </c>
      <c r="S392" s="39">
        <v>157.85056235788448</v>
      </c>
      <c r="T392" s="39">
        <v>152.25</v>
      </c>
      <c r="U392" s="39">
        <v>91.239806682442463</v>
      </c>
    </row>
    <row r="393" spans="1:21" x14ac:dyDescent="0.55000000000000004">
      <c r="A393" s="98">
        <v>307</v>
      </c>
      <c r="B393" s="109" t="s">
        <v>585</v>
      </c>
      <c r="C393" s="56" t="s">
        <v>334</v>
      </c>
      <c r="D393" s="56" t="s">
        <v>334</v>
      </c>
      <c r="E393" s="56">
        <v>85302</v>
      </c>
      <c r="F393" s="86" t="s">
        <v>35</v>
      </c>
      <c r="G393" s="105">
        <v>203</v>
      </c>
      <c r="H393" s="39">
        <v>88.518152172735924</v>
      </c>
      <c r="I393" s="39">
        <v>192.85</v>
      </c>
      <c r="J393" s="39">
        <v>162.4</v>
      </c>
      <c r="K393" s="39">
        <v>121.8</v>
      </c>
      <c r="L393" s="39">
        <v>136.14032778492523</v>
      </c>
      <c r="M393" s="105"/>
      <c r="N393" s="39">
        <v>192.85</v>
      </c>
      <c r="O393" s="40">
        <v>182.70000000000002</v>
      </c>
      <c r="P393" s="39">
        <v>136.14032778492523</v>
      </c>
      <c r="Q393" s="39">
        <v>107.35436815914952</v>
      </c>
      <c r="R393" s="39">
        <v>88.518152172735924</v>
      </c>
      <c r="S393" s="39">
        <v>157.85056235788448</v>
      </c>
      <c r="T393" s="39">
        <v>152.25</v>
      </c>
      <c r="U393" s="39">
        <v>91.239806682442463</v>
      </c>
    </row>
    <row r="394" spans="1:21" x14ac:dyDescent="0.55000000000000004">
      <c r="A394" s="96">
        <v>308</v>
      </c>
      <c r="B394" s="109" t="s">
        <v>586</v>
      </c>
      <c r="C394" s="56" t="s">
        <v>317</v>
      </c>
      <c r="D394" s="56" t="s">
        <v>317</v>
      </c>
      <c r="E394" s="56">
        <v>85303</v>
      </c>
      <c r="F394" s="86" t="s">
        <v>35</v>
      </c>
      <c r="G394" s="105">
        <v>182</v>
      </c>
      <c r="H394" s="39">
        <v>79.361101947970141</v>
      </c>
      <c r="I394" s="39">
        <v>172.9</v>
      </c>
      <c r="J394" s="39">
        <v>145.6</v>
      </c>
      <c r="K394" s="39">
        <v>109.2</v>
      </c>
      <c r="L394" s="39">
        <v>122.0568456002778</v>
      </c>
      <c r="M394" s="105"/>
      <c r="N394" s="39">
        <v>172.9</v>
      </c>
      <c r="O394" s="40">
        <v>163.80000000000001</v>
      </c>
      <c r="P394" s="39">
        <v>122.0568456002778</v>
      </c>
      <c r="Q394" s="39">
        <v>96.248743866823702</v>
      </c>
      <c r="R394" s="39">
        <v>79.361101947970141</v>
      </c>
      <c r="S394" s="39">
        <v>141.52119383810333</v>
      </c>
      <c r="T394" s="39">
        <v>89.18</v>
      </c>
      <c r="U394" s="39">
        <v>81.801205991155314</v>
      </c>
    </row>
    <row r="395" spans="1:21" x14ac:dyDescent="0.55000000000000004">
      <c r="A395" s="98">
        <v>309</v>
      </c>
      <c r="B395" s="109" t="s">
        <v>587</v>
      </c>
      <c r="C395" s="56" t="s">
        <v>335</v>
      </c>
      <c r="D395" s="56" t="s">
        <v>335</v>
      </c>
      <c r="E395" s="56">
        <v>85305</v>
      </c>
      <c r="F395" s="86" t="s">
        <v>35</v>
      </c>
      <c r="G395" s="105">
        <v>203</v>
      </c>
      <c r="H395" s="39">
        <v>88.518152172735924</v>
      </c>
      <c r="I395" s="39">
        <v>192.85</v>
      </c>
      <c r="J395" s="39">
        <v>162.4</v>
      </c>
      <c r="K395" s="39">
        <v>121.8</v>
      </c>
      <c r="L395" s="39">
        <v>136.14032778492523</v>
      </c>
      <c r="M395" s="105"/>
      <c r="N395" s="39">
        <v>192.85</v>
      </c>
      <c r="O395" s="40">
        <v>182.70000000000002</v>
      </c>
      <c r="P395" s="39">
        <v>136.14032778492523</v>
      </c>
      <c r="Q395" s="39">
        <v>107.35436815914952</v>
      </c>
      <c r="R395" s="39">
        <v>88.518152172735924</v>
      </c>
      <c r="S395" s="39">
        <v>157.85056235788448</v>
      </c>
      <c r="T395" s="39">
        <v>121.8</v>
      </c>
      <c r="U395" s="39">
        <v>91.239806682442463</v>
      </c>
    </row>
    <row r="396" spans="1:21" x14ac:dyDescent="0.55000000000000004">
      <c r="A396" s="96">
        <v>310</v>
      </c>
      <c r="B396" s="109" t="s">
        <v>588</v>
      </c>
      <c r="C396" s="56" t="s">
        <v>325</v>
      </c>
      <c r="D396" s="56" t="s">
        <v>325</v>
      </c>
      <c r="E396" s="56">
        <v>85306</v>
      </c>
      <c r="F396" s="86" t="s">
        <v>35</v>
      </c>
      <c r="G396" s="105">
        <v>192</v>
      </c>
      <c r="H396" s="39">
        <v>72.959999999999994</v>
      </c>
      <c r="I396" s="39">
        <v>182.39999999999998</v>
      </c>
      <c r="J396" s="39">
        <v>153.60000000000002</v>
      </c>
      <c r="K396" s="39">
        <v>115.19999999999999</v>
      </c>
      <c r="L396" s="39">
        <v>128.76326568820514</v>
      </c>
      <c r="M396" s="105"/>
      <c r="N396" s="39">
        <v>182.39999999999998</v>
      </c>
      <c r="O396" s="40">
        <v>172.8</v>
      </c>
      <c r="P396" s="39">
        <v>128.76326568820514</v>
      </c>
      <c r="Q396" s="39">
        <v>101.53713638697886</v>
      </c>
      <c r="R396" s="39">
        <v>83.721602055001469</v>
      </c>
      <c r="S396" s="39">
        <v>149.29708360942769</v>
      </c>
      <c r="T396" s="39">
        <v>72.959999999999994</v>
      </c>
      <c r="U396" s="39">
        <v>86.295777748911092</v>
      </c>
    </row>
    <row r="397" spans="1:21" x14ac:dyDescent="0.55000000000000004">
      <c r="A397" s="98">
        <v>311</v>
      </c>
      <c r="B397" s="109" t="s">
        <v>589</v>
      </c>
      <c r="C397" s="56" t="s">
        <v>309</v>
      </c>
      <c r="D397" s="56" t="s">
        <v>309</v>
      </c>
      <c r="E397" s="56">
        <v>85307</v>
      </c>
      <c r="F397" s="86" t="s">
        <v>35</v>
      </c>
      <c r="G397" s="105">
        <v>174</v>
      </c>
      <c r="H397" s="39">
        <v>75.872701862345082</v>
      </c>
      <c r="I397" s="39">
        <v>165.29999999999998</v>
      </c>
      <c r="J397" s="39">
        <v>139.20000000000002</v>
      </c>
      <c r="K397" s="39">
        <v>104.39999999999999</v>
      </c>
      <c r="L397" s="39">
        <v>116.69170952993592</v>
      </c>
      <c r="M397" s="105"/>
      <c r="N397" s="39">
        <v>165.29999999999998</v>
      </c>
      <c r="O397" s="40">
        <v>156.6</v>
      </c>
      <c r="P397" s="39">
        <v>116.69170952993592</v>
      </c>
      <c r="Q397" s="39">
        <v>92.018029850699577</v>
      </c>
      <c r="R397" s="39">
        <v>75.872701862345082</v>
      </c>
      <c r="S397" s="39">
        <v>135.30048202104385</v>
      </c>
      <c r="T397" s="39">
        <v>104.4</v>
      </c>
      <c r="U397" s="39">
        <v>78.205548584950691</v>
      </c>
    </row>
    <row r="398" spans="1:21" x14ac:dyDescent="0.55000000000000004">
      <c r="A398" s="96">
        <v>312</v>
      </c>
      <c r="B398" s="109" t="s">
        <v>590</v>
      </c>
      <c r="C398" s="56" t="s">
        <v>200</v>
      </c>
      <c r="D398" s="56" t="s">
        <v>200</v>
      </c>
      <c r="E398" s="56">
        <v>85384</v>
      </c>
      <c r="F398" s="86" t="s">
        <v>35</v>
      </c>
      <c r="G398" s="105">
        <v>64</v>
      </c>
      <c r="H398" s="39">
        <v>27.90720068500049</v>
      </c>
      <c r="I398" s="39">
        <v>60.8</v>
      </c>
      <c r="J398" s="39">
        <v>51.2</v>
      </c>
      <c r="K398" s="39">
        <v>38.4</v>
      </c>
      <c r="L398" s="39">
        <v>42.921088562735051</v>
      </c>
      <c r="M398" s="105"/>
      <c r="N398" s="39">
        <v>60.8</v>
      </c>
      <c r="O398" s="40">
        <v>57.6</v>
      </c>
      <c r="P398" s="39">
        <v>42.921088562735051</v>
      </c>
      <c r="Q398" s="39">
        <v>33.84571212899295</v>
      </c>
      <c r="R398" s="39">
        <v>27.90720068500049</v>
      </c>
      <c r="S398" s="39">
        <v>49.765694536475898</v>
      </c>
      <c r="T398" s="39">
        <v>48</v>
      </c>
      <c r="U398" s="39">
        <v>28.765259249637033</v>
      </c>
    </row>
    <row r="399" spans="1:21" x14ac:dyDescent="0.55000000000000004">
      <c r="A399" s="98">
        <v>313</v>
      </c>
      <c r="B399" s="109" t="s">
        <v>591</v>
      </c>
      <c r="C399" s="56" t="s">
        <v>235</v>
      </c>
      <c r="D399" s="56" t="s">
        <v>235</v>
      </c>
      <c r="E399" s="56">
        <v>85597</v>
      </c>
      <c r="F399" s="86" t="s">
        <v>35</v>
      </c>
      <c r="G399" s="105">
        <v>94</v>
      </c>
      <c r="H399" s="39">
        <v>40.988701006094466</v>
      </c>
      <c r="I399" s="39">
        <v>89.3</v>
      </c>
      <c r="J399" s="39">
        <v>75.2</v>
      </c>
      <c r="K399" s="39">
        <v>56.4</v>
      </c>
      <c r="L399" s="39">
        <v>63.040348826517103</v>
      </c>
      <c r="M399" s="105"/>
      <c r="N399" s="39">
        <v>89.3</v>
      </c>
      <c r="O399" s="40">
        <v>84.600000000000009</v>
      </c>
      <c r="P399" s="39">
        <v>63.040348826517103</v>
      </c>
      <c r="Q399" s="39">
        <v>49.710889689458398</v>
      </c>
      <c r="R399" s="39">
        <v>40.988701006094466</v>
      </c>
      <c r="S399" s="39">
        <v>73.093363850448981</v>
      </c>
      <c r="T399" s="39">
        <v>70.5</v>
      </c>
      <c r="U399" s="39">
        <v>42.24897452290439</v>
      </c>
    </row>
    <row r="400" spans="1:21" x14ac:dyDescent="0.55000000000000004">
      <c r="A400" s="96">
        <v>314</v>
      </c>
      <c r="B400" s="109" t="s">
        <v>592</v>
      </c>
      <c r="C400" s="56" t="s">
        <v>209</v>
      </c>
      <c r="D400" s="56" t="s">
        <v>209</v>
      </c>
      <c r="E400" s="56">
        <v>85613</v>
      </c>
      <c r="F400" s="86" t="s">
        <v>35</v>
      </c>
      <c r="G400" s="105">
        <v>72</v>
      </c>
      <c r="H400" s="39">
        <v>31.395600770625549</v>
      </c>
      <c r="I400" s="39">
        <v>68.399999999999991</v>
      </c>
      <c r="J400" s="39">
        <v>57.6</v>
      </c>
      <c r="K400" s="39">
        <v>43.199999999999996</v>
      </c>
      <c r="L400" s="39">
        <v>48.286224633076934</v>
      </c>
      <c r="M400" s="105"/>
      <c r="N400" s="39">
        <v>68.399999999999991</v>
      </c>
      <c r="O400" s="40">
        <v>64.8</v>
      </c>
      <c r="P400" s="39">
        <v>48.286224633076934</v>
      </c>
      <c r="Q400" s="39">
        <v>38.076426145117068</v>
      </c>
      <c r="R400" s="39">
        <v>31.395600770625549</v>
      </c>
      <c r="S400" s="39">
        <v>55.986406353535386</v>
      </c>
      <c r="T400" s="39">
        <v>43.2</v>
      </c>
      <c r="U400" s="39">
        <v>32.360916655841663</v>
      </c>
    </row>
    <row r="401" spans="1:21" x14ac:dyDescent="0.55000000000000004">
      <c r="A401" s="98">
        <v>315</v>
      </c>
      <c r="B401" s="109" t="s">
        <v>593</v>
      </c>
      <c r="C401" s="56" t="s">
        <v>154</v>
      </c>
      <c r="D401" s="56" t="s">
        <v>154</v>
      </c>
      <c r="E401" s="56">
        <v>85660</v>
      </c>
      <c r="F401" s="86" t="s">
        <v>35</v>
      </c>
      <c r="G401" s="105">
        <v>33</v>
      </c>
      <c r="H401" s="39">
        <v>14.389650353203377</v>
      </c>
      <c r="I401" s="39">
        <v>31.349999999999998</v>
      </c>
      <c r="J401" s="39">
        <v>26.400000000000002</v>
      </c>
      <c r="K401" s="39">
        <v>19.8</v>
      </c>
      <c r="L401" s="39">
        <v>22.131186290160262</v>
      </c>
      <c r="M401" s="105"/>
      <c r="N401" s="39">
        <v>31.349999999999998</v>
      </c>
      <c r="O401" s="40">
        <v>29.7</v>
      </c>
      <c r="P401" s="39">
        <v>22.131186290160262</v>
      </c>
      <c r="Q401" s="39">
        <v>17.451695316511991</v>
      </c>
      <c r="R401" s="39">
        <v>14.389650353203377</v>
      </c>
      <c r="S401" s="39">
        <v>25.660436245370384</v>
      </c>
      <c r="T401" s="39">
        <v>24.75</v>
      </c>
      <c r="U401" s="39">
        <v>14.832086800594094</v>
      </c>
    </row>
    <row r="402" spans="1:21" x14ac:dyDescent="0.55000000000000004">
      <c r="A402" s="96">
        <v>316</v>
      </c>
      <c r="B402" s="109" t="s">
        <v>594</v>
      </c>
      <c r="C402" s="56" t="s">
        <v>197</v>
      </c>
      <c r="D402" s="56" t="s">
        <v>197</v>
      </c>
      <c r="E402" s="56">
        <v>85670</v>
      </c>
      <c r="F402" s="86" t="s">
        <v>35</v>
      </c>
      <c r="G402" s="105">
        <v>62</v>
      </c>
      <c r="H402" s="39">
        <v>27.035100663594225</v>
      </c>
      <c r="I402" s="39">
        <v>58.9</v>
      </c>
      <c r="J402" s="39">
        <v>49.6</v>
      </c>
      <c r="K402" s="39">
        <v>37.199999999999996</v>
      </c>
      <c r="L402" s="39">
        <v>41.579804545149578</v>
      </c>
      <c r="M402" s="105"/>
      <c r="N402" s="39">
        <v>58.9</v>
      </c>
      <c r="O402" s="40">
        <v>55.800000000000004</v>
      </c>
      <c r="P402" s="39">
        <v>41.579804545149578</v>
      </c>
      <c r="Q402" s="39">
        <v>32.788033624961919</v>
      </c>
      <c r="R402" s="39">
        <v>27.035100663594225</v>
      </c>
      <c r="S402" s="39">
        <v>48.210516582211028</v>
      </c>
      <c r="T402" s="39">
        <v>46.5</v>
      </c>
      <c r="U402" s="39">
        <v>27.866344898085877</v>
      </c>
    </row>
    <row r="403" spans="1:21" x14ac:dyDescent="0.55000000000000004">
      <c r="A403" s="98">
        <v>317</v>
      </c>
      <c r="B403" s="109" t="s">
        <v>595</v>
      </c>
      <c r="C403" s="56" t="s">
        <v>310</v>
      </c>
      <c r="D403" s="56" t="s">
        <v>310</v>
      </c>
      <c r="E403" s="56">
        <v>86003</v>
      </c>
      <c r="F403" s="86" t="s">
        <v>35</v>
      </c>
      <c r="G403" s="105">
        <v>175</v>
      </c>
      <c r="H403" s="39">
        <v>48</v>
      </c>
      <c r="I403" s="39">
        <v>400.2</v>
      </c>
      <c r="J403" s="39">
        <v>140</v>
      </c>
      <c r="K403" s="39">
        <v>400.2</v>
      </c>
      <c r="L403" s="39">
        <v>117.36235153872866</v>
      </c>
      <c r="M403" s="105"/>
      <c r="N403" s="39">
        <v>166.25</v>
      </c>
      <c r="O403" s="40">
        <v>157.5</v>
      </c>
      <c r="P403" s="39">
        <v>48</v>
      </c>
      <c r="Q403" s="39">
        <v>92.546869102715092</v>
      </c>
      <c r="R403" s="39">
        <v>76.308751873048209</v>
      </c>
      <c r="S403" s="39">
        <v>88.8</v>
      </c>
      <c r="T403" s="39">
        <v>285</v>
      </c>
      <c r="U403" s="39">
        <v>65.8</v>
      </c>
    </row>
    <row r="404" spans="1:21" x14ac:dyDescent="0.55000000000000004">
      <c r="A404" s="96">
        <v>318</v>
      </c>
      <c r="B404" s="109" t="s">
        <v>596</v>
      </c>
      <c r="C404" s="56" t="s">
        <v>369</v>
      </c>
      <c r="D404" s="56" t="s">
        <v>369</v>
      </c>
      <c r="E404" s="56">
        <v>86003</v>
      </c>
      <c r="F404" s="86" t="s">
        <v>35</v>
      </c>
      <c r="G404" s="105">
        <v>309</v>
      </c>
      <c r="H404" s="39">
        <v>48</v>
      </c>
      <c r="I404" s="39">
        <v>400.2</v>
      </c>
      <c r="J404" s="39">
        <v>247.20000000000002</v>
      </c>
      <c r="K404" s="39">
        <v>400.2</v>
      </c>
      <c r="L404" s="39">
        <v>207.22838071695517</v>
      </c>
      <c r="M404" s="105"/>
      <c r="N404" s="39">
        <v>293.55</v>
      </c>
      <c r="O404" s="40">
        <v>278.10000000000002</v>
      </c>
      <c r="P404" s="39">
        <v>48</v>
      </c>
      <c r="Q404" s="39">
        <v>163.41132887279409</v>
      </c>
      <c r="R404" s="39">
        <v>134.73945330726798</v>
      </c>
      <c r="S404" s="39">
        <v>88.8</v>
      </c>
      <c r="T404" s="39">
        <v>285</v>
      </c>
      <c r="U404" s="39">
        <v>65.8</v>
      </c>
    </row>
    <row r="405" spans="1:21" x14ac:dyDescent="0.55000000000000004">
      <c r="A405" s="98">
        <v>319</v>
      </c>
      <c r="B405" s="109" t="s">
        <v>597</v>
      </c>
      <c r="C405" s="56" t="s">
        <v>146</v>
      </c>
      <c r="D405" s="56" t="s">
        <v>146</v>
      </c>
      <c r="E405" s="56">
        <v>86003</v>
      </c>
      <c r="F405" s="86" t="s">
        <v>35</v>
      </c>
      <c r="G405" s="105">
        <v>21</v>
      </c>
      <c r="H405" s="39">
        <v>9.1570502247657863</v>
      </c>
      <c r="I405" s="39">
        <v>400.2</v>
      </c>
      <c r="J405" s="39">
        <v>16.8</v>
      </c>
      <c r="K405" s="39">
        <v>400.2</v>
      </c>
      <c r="L405" s="39">
        <v>14.083482184647439</v>
      </c>
      <c r="M405" s="105"/>
      <c r="N405" s="39">
        <v>19.95</v>
      </c>
      <c r="O405" s="40">
        <v>18.900000000000002</v>
      </c>
      <c r="P405" s="39">
        <v>48</v>
      </c>
      <c r="Q405" s="39">
        <v>11.105624292325812</v>
      </c>
      <c r="R405" s="39">
        <v>9.1570502247657863</v>
      </c>
      <c r="S405" s="39">
        <v>88.8</v>
      </c>
      <c r="T405" s="39">
        <v>285</v>
      </c>
      <c r="U405" s="39">
        <v>65.8</v>
      </c>
    </row>
    <row r="406" spans="1:21" x14ac:dyDescent="0.55000000000000004">
      <c r="A406" s="96">
        <v>320</v>
      </c>
      <c r="B406" s="109" t="s">
        <v>598</v>
      </c>
      <c r="C406" s="56" t="s">
        <v>142</v>
      </c>
      <c r="D406" s="56" t="s">
        <v>142</v>
      </c>
      <c r="E406" s="56">
        <v>86003</v>
      </c>
      <c r="F406" s="86" t="s">
        <v>35</v>
      </c>
      <c r="G406" s="105">
        <v>11</v>
      </c>
      <c r="H406" s="39">
        <v>4.7965501177344594</v>
      </c>
      <c r="I406" s="39">
        <v>400.2</v>
      </c>
      <c r="J406" s="39">
        <v>8.8000000000000007</v>
      </c>
      <c r="K406" s="39">
        <v>400.2</v>
      </c>
      <c r="L406" s="39">
        <v>7.3770620967200866</v>
      </c>
      <c r="M406" s="105"/>
      <c r="N406" s="39">
        <v>10.45</v>
      </c>
      <c r="O406" s="40">
        <v>9.9</v>
      </c>
      <c r="P406" s="39">
        <v>48</v>
      </c>
      <c r="Q406" s="39">
        <v>5.817231772170663</v>
      </c>
      <c r="R406" s="39">
        <v>4.7965501177344594</v>
      </c>
      <c r="S406" s="39">
        <v>88.8</v>
      </c>
      <c r="T406" s="39">
        <v>285</v>
      </c>
      <c r="U406" s="39">
        <v>65.8</v>
      </c>
    </row>
    <row r="407" spans="1:21" x14ac:dyDescent="0.55000000000000004">
      <c r="A407" s="98">
        <v>321</v>
      </c>
      <c r="B407" s="109" t="s">
        <v>599</v>
      </c>
      <c r="C407" s="56" t="s">
        <v>143</v>
      </c>
      <c r="D407" s="56" t="s">
        <v>143</v>
      </c>
      <c r="E407" s="56">
        <v>86003</v>
      </c>
      <c r="F407" s="86" t="s">
        <v>35</v>
      </c>
      <c r="G407" s="105">
        <v>27</v>
      </c>
      <c r="H407" s="39">
        <v>11.773350288984581</v>
      </c>
      <c r="I407" s="39">
        <v>400.2</v>
      </c>
      <c r="J407" s="39">
        <v>21.6</v>
      </c>
      <c r="K407" s="39">
        <v>400.2</v>
      </c>
      <c r="L407" s="39">
        <v>18.107334237403851</v>
      </c>
      <c r="M407" s="105"/>
      <c r="N407" s="39">
        <v>25.65</v>
      </c>
      <c r="O407" s="40">
        <v>24.3</v>
      </c>
      <c r="P407" s="39">
        <v>48</v>
      </c>
      <c r="Q407" s="39">
        <v>14.278659804418901</v>
      </c>
      <c r="R407" s="39">
        <v>11.773350288984581</v>
      </c>
      <c r="S407" s="39">
        <v>88.8</v>
      </c>
      <c r="T407" s="39">
        <v>285</v>
      </c>
      <c r="U407" s="39">
        <v>65.8</v>
      </c>
    </row>
    <row r="408" spans="1:21" x14ac:dyDescent="0.55000000000000004">
      <c r="A408" s="96">
        <v>322</v>
      </c>
      <c r="B408" s="109" t="s">
        <v>600</v>
      </c>
      <c r="C408" s="56" t="s">
        <v>143</v>
      </c>
      <c r="D408" s="56" t="s">
        <v>143</v>
      </c>
      <c r="E408" s="56">
        <v>86003</v>
      </c>
      <c r="F408" s="86" t="s">
        <v>35</v>
      </c>
      <c r="G408" s="105">
        <v>12</v>
      </c>
      <c r="H408" s="39">
        <v>5.2326001284375918</v>
      </c>
      <c r="I408" s="39">
        <v>400.2</v>
      </c>
      <c r="J408" s="39">
        <v>9.6000000000000014</v>
      </c>
      <c r="K408" s="39">
        <v>400.2</v>
      </c>
      <c r="L408" s="39">
        <v>8.0477041055128211</v>
      </c>
      <c r="M408" s="105"/>
      <c r="N408" s="39">
        <v>11.399999999999999</v>
      </c>
      <c r="O408" s="40">
        <v>10.8</v>
      </c>
      <c r="P408" s="39">
        <v>48</v>
      </c>
      <c r="Q408" s="39">
        <v>6.3460710241861786</v>
      </c>
      <c r="R408" s="39">
        <v>5.2326001284375918</v>
      </c>
      <c r="S408" s="39">
        <v>88.8</v>
      </c>
      <c r="T408" s="39">
        <v>285</v>
      </c>
      <c r="U408" s="39">
        <v>65.8</v>
      </c>
    </row>
    <row r="409" spans="1:21" x14ac:dyDescent="0.55000000000000004">
      <c r="A409" s="98">
        <v>323</v>
      </c>
      <c r="B409" s="109" t="s">
        <v>601</v>
      </c>
      <c r="C409" s="56" t="s">
        <v>236</v>
      </c>
      <c r="D409" s="56" t="s">
        <v>236</v>
      </c>
      <c r="E409" s="56">
        <v>86003</v>
      </c>
      <c r="F409" s="86" t="s">
        <v>35</v>
      </c>
      <c r="G409" s="105">
        <v>95</v>
      </c>
      <c r="H409" s="39">
        <v>41.4247510167976</v>
      </c>
      <c r="I409" s="39">
        <v>400.2</v>
      </c>
      <c r="J409" s="39">
        <v>76</v>
      </c>
      <c r="K409" s="39">
        <v>400.2</v>
      </c>
      <c r="L409" s="39">
        <v>63.710990835309843</v>
      </c>
      <c r="M409" s="105"/>
      <c r="N409" s="39">
        <v>90.25</v>
      </c>
      <c r="O409" s="40">
        <v>85.5</v>
      </c>
      <c r="P409" s="39">
        <v>48</v>
      </c>
      <c r="Q409" s="39">
        <v>50.239728941473913</v>
      </c>
      <c r="R409" s="39">
        <v>41.4247510167976</v>
      </c>
      <c r="S409" s="39">
        <v>88.8</v>
      </c>
      <c r="T409" s="39">
        <v>285</v>
      </c>
      <c r="U409" s="39">
        <v>65.8</v>
      </c>
    </row>
    <row r="410" spans="1:21" x14ac:dyDescent="0.55000000000000004">
      <c r="A410" s="96">
        <v>324</v>
      </c>
      <c r="B410" s="109" t="s">
        <v>602</v>
      </c>
      <c r="C410" s="56" t="s">
        <v>289</v>
      </c>
      <c r="D410" s="56" t="s">
        <v>289</v>
      </c>
      <c r="E410" s="56">
        <v>86021</v>
      </c>
      <c r="F410" s="86" t="s">
        <v>35</v>
      </c>
      <c r="G410" s="105">
        <v>143</v>
      </c>
      <c r="H410" s="39">
        <v>62.355151530547971</v>
      </c>
      <c r="I410" s="39">
        <v>171.6</v>
      </c>
      <c r="J410" s="39">
        <v>114.4</v>
      </c>
      <c r="K410" s="39">
        <v>85.8</v>
      </c>
      <c r="L410" s="39">
        <v>95.901807257361128</v>
      </c>
      <c r="M410" s="105"/>
      <c r="N410" s="39">
        <v>135.85</v>
      </c>
      <c r="O410" s="40">
        <v>128.70000000000002</v>
      </c>
      <c r="P410" s="39">
        <v>95.901807257361128</v>
      </c>
      <c r="Q410" s="39">
        <v>75.624013038218621</v>
      </c>
      <c r="R410" s="39">
        <v>62.355151530547971</v>
      </c>
      <c r="S410" s="39">
        <v>111.19522372993833</v>
      </c>
      <c r="T410" s="39">
        <v>171.6</v>
      </c>
      <c r="U410" s="39">
        <v>64.272376135907749</v>
      </c>
    </row>
    <row r="411" spans="1:21" x14ac:dyDescent="0.55000000000000004">
      <c r="A411" s="98">
        <v>325</v>
      </c>
      <c r="B411" s="109" t="s">
        <v>603</v>
      </c>
      <c r="C411" s="56" t="s">
        <v>168</v>
      </c>
      <c r="D411" s="56" t="s">
        <v>168</v>
      </c>
      <c r="E411" s="56">
        <v>86039</v>
      </c>
      <c r="F411" s="86" t="s">
        <v>35</v>
      </c>
      <c r="G411" s="105">
        <v>38</v>
      </c>
      <c r="H411" s="39">
        <v>16.569900406719039</v>
      </c>
      <c r="I411" s="39">
        <v>36.1</v>
      </c>
      <c r="J411" s="39">
        <v>30.400000000000002</v>
      </c>
      <c r="K411" s="39">
        <v>22.8</v>
      </c>
      <c r="L411" s="39">
        <v>25.484396334123936</v>
      </c>
      <c r="M411" s="105"/>
      <c r="N411" s="39">
        <v>36.1</v>
      </c>
      <c r="O411" s="40">
        <v>34.200000000000003</v>
      </c>
      <c r="P411" s="39">
        <v>25.484396334123936</v>
      </c>
      <c r="Q411" s="39">
        <v>20.095891576589565</v>
      </c>
      <c r="R411" s="39">
        <v>16.569900406719039</v>
      </c>
      <c r="S411" s="39">
        <v>29.548381131032563</v>
      </c>
      <c r="T411" s="39">
        <v>28.5</v>
      </c>
      <c r="U411" s="39">
        <v>17.079372679471987</v>
      </c>
    </row>
    <row r="412" spans="1:21" x14ac:dyDescent="0.55000000000000004">
      <c r="A412" s="96">
        <v>326</v>
      </c>
      <c r="B412" s="109" t="s">
        <v>604</v>
      </c>
      <c r="C412" s="56" t="s">
        <v>187</v>
      </c>
      <c r="D412" s="56" t="s">
        <v>187</v>
      </c>
      <c r="E412" s="56">
        <v>86060</v>
      </c>
      <c r="F412" s="86" t="s">
        <v>35</v>
      </c>
      <c r="G412" s="105">
        <v>55</v>
      </c>
      <c r="H412" s="39">
        <v>23.982750588672296</v>
      </c>
      <c r="I412" s="39">
        <v>52.25</v>
      </c>
      <c r="J412" s="39">
        <v>44</v>
      </c>
      <c r="K412" s="39">
        <v>33</v>
      </c>
      <c r="L412" s="39">
        <v>36.885310483600435</v>
      </c>
      <c r="M412" s="105"/>
      <c r="N412" s="39">
        <v>52.25</v>
      </c>
      <c r="O412" s="40">
        <v>49.5</v>
      </c>
      <c r="P412" s="39">
        <v>36.885310483600435</v>
      </c>
      <c r="Q412" s="39">
        <v>29.086158860853317</v>
      </c>
      <c r="R412" s="39">
        <v>23.982750588672296</v>
      </c>
      <c r="S412" s="39">
        <v>42.767393742283978</v>
      </c>
      <c r="T412" s="39">
        <v>33</v>
      </c>
      <c r="U412" s="39">
        <v>24.720144667656825</v>
      </c>
    </row>
    <row r="413" spans="1:21" x14ac:dyDescent="0.55000000000000004">
      <c r="A413" s="98">
        <v>327</v>
      </c>
      <c r="B413" s="109" t="s">
        <v>605</v>
      </c>
      <c r="C413" s="56" t="s">
        <v>185</v>
      </c>
      <c r="D413" s="56" t="s">
        <v>185</v>
      </c>
      <c r="E413" s="56">
        <v>86140</v>
      </c>
      <c r="F413" s="86" t="s">
        <v>35</v>
      </c>
      <c r="G413" s="105">
        <v>55</v>
      </c>
      <c r="H413" s="39">
        <v>6.52</v>
      </c>
      <c r="I413" s="39">
        <v>52.25</v>
      </c>
      <c r="J413" s="39">
        <v>44</v>
      </c>
      <c r="K413" s="39">
        <v>26.95</v>
      </c>
      <c r="L413" s="39">
        <v>33</v>
      </c>
      <c r="M413" s="105"/>
      <c r="N413" s="39">
        <v>52.25</v>
      </c>
      <c r="O413" s="40">
        <v>49.5</v>
      </c>
      <c r="P413" s="39">
        <v>23.1</v>
      </c>
      <c r="Q413" s="39">
        <v>23.1</v>
      </c>
      <c r="R413" s="39">
        <v>23.982750588672296</v>
      </c>
      <c r="S413" s="39">
        <v>33</v>
      </c>
      <c r="T413" s="39">
        <v>33</v>
      </c>
      <c r="U413" s="39">
        <v>6.52</v>
      </c>
    </row>
    <row r="414" spans="1:21" x14ac:dyDescent="0.55000000000000004">
      <c r="A414" s="96">
        <v>328</v>
      </c>
      <c r="B414" s="109" t="s">
        <v>606</v>
      </c>
      <c r="C414" s="56" t="s">
        <v>214</v>
      </c>
      <c r="D414" s="56" t="s">
        <v>214</v>
      </c>
      <c r="E414" s="56">
        <v>86140</v>
      </c>
      <c r="F414" s="86" t="s">
        <v>35</v>
      </c>
      <c r="G414" s="105">
        <v>80</v>
      </c>
      <c r="H414" s="39">
        <v>6.52</v>
      </c>
      <c r="I414" s="39">
        <v>76</v>
      </c>
      <c r="J414" s="39">
        <v>64</v>
      </c>
      <c r="K414" s="39">
        <v>26.95</v>
      </c>
      <c r="L414" s="39">
        <v>33</v>
      </c>
      <c r="M414" s="105"/>
      <c r="N414" s="39">
        <v>76</v>
      </c>
      <c r="O414" s="40">
        <v>72</v>
      </c>
      <c r="P414" s="39">
        <v>23.1</v>
      </c>
      <c r="Q414" s="39">
        <v>23.1</v>
      </c>
      <c r="R414" s="39">
        <v>34.884000856250609</v>
      </c>
      <c r="S414" s="39">
        <v>33</v>
      </c>
      <c r="T414" s="39">
        <v>33</v>
      </c>
      <c r="U414" s="39">
        <v>6.52</v>
      </c>
    </row>
    <row r="415" spans="1:21" x14ac:dyDescent="0.55000000000000004">
      <c r="A415" s="98">
        <v>329</v>
      </c>
      <c r="B415" s="109" t="s">
        <v>607</v>
      </c>
      <c r="C415" s="56" t="s">
        <v>263</v>
      </c>
      <c r="D415" s="56" t="s">
        <v>263</v>
      </c>
      <c r="E415" s="56">
        <v>86146</v>
      </c>
      <c r="F415" s="86" t="s">
        <v>35</v>
      </c>
      <c r="G415" s="105">
        <v>117</v>
      </c>
      <c r="H415" s="39">
        <v>51.017851252266517</v>
      </c>
      <c r="I415" s="39">
        <v>210.6</v>
      </c>
      <c r="J415" s="39">
        <v>93.600000000000009</v>
      </c>
      <c r="K415" s="39">
        <v>70.2</v>
      </c>
      <c r="L415" s="39">
        <v>78.46511502875002</v>
      </c>
      <c r="M415" s="105"/>
      <c r="N415" s="39">
        <v>111.14999999999999</v>
      </c>
      <c r="O415" s="40">
        <v>105.3</v>
      </c>
      <c r="P415" s="39">
        <v>78.46511502875002</v>
      </c>
      <c r="Q415" s="39">
        <v>61.874192485815236</v>
      </c>
      <c r="R415" s="39">
        <v>51.017851252266517</v>
      </c>
      <c r="S415" s="39">
        <v>90.977910324494999</v>
      </c>
      <c r="T415" s="39">
        <v>210.6</v>
      </c>
      <c r="U415" s="39">
        <v>52.586489565742703</v>
      </c>
    </row>
    <row r="416" spans="1:21" x14ac:dyDescent="0.55000000000000004">
      <c r="A416" s="96">
        <v>330</v>
      </c>
      <c r="B416" s="109" t="s">
        <v>608</v>
      </c>
      <c r="C416" s="56" t="s">
        <v>218</v>
      </c>
      <c r="D416" s="56" t="s">
        <v>218</v>
      </c>
      <c r="E416" s="56">
        <v>86147</v>
      </c>
      <c r="F416" s="86" t="s">
        <v>35</v>
      </c>
      <c r="G416" s="105">
        <v>82</v>
      </c>
      <c r="H416" s="39">
        <v>35.756100877656877</v>
      </c>
      <c r="I416" s="39">
        <v>77.899999999999991</v>
      </c>
      <c r="J416" s="39">
        <v>65.600000000000009</v>
      </c>
      <c r="K416" s="39">
        <v>49.199999999999996</v>
      </c>
      <c r="L416" s="39">
        <v>54.992644721004282</v>
      </c>
      <c r="M416" s="105"/>
      <c r="N416" s="39">
        <v>77.899999999999991</v>
      </c>
      <c r="O416" s="40">
        <v>73.8</v>
      </c>
      <c r="P416" s="39">
        <v>54.992644721004282</v>
      </c>
      <c r="Q416" s="39">
        <v>43.364818665272217</v>
      </c>
      <c r="R416" s="39">
        <v>35.756100877656877</v>
      </c>
      <c r="S416" s="39">
        <v>63.762296124859745</v>
      </c>
      <c r="T416" s="39">
        <v>36</v>
      </c>
      <c r="U416" s="39">
        <v>36.855488413597449</v>
      </c>
    </row>
    <row r="417" spans="1:21" x14ac:dyDescent="0.55000000000000004">
      <c r="A417" s="98">
        <v>331</v>
      </c>
      <c r="B417" s="109" t="s">
        <v>609</v>
      </c>
      <c r="C417" s="56" t="s">
        <v>227</v>
      </c>
      <c r="D417" s="56" t="s">
        <v>227</v>
      </c>
      <c r="E417" s="56">
        <v>86148</v>
      </c>
      <c r="F417" s="86" t="s">
        <v>35</v>
      </c>
      <c r="G417" s="105">
        <v>89</v>
      </c>
      <c r="H417" s="39">
        <v>38.808450952578809</v>
      </c>
      <c r="I417" s="39">
        <v>84.55</v>
      </c>
      <c r="J417" s="39">
        <v>71.2</v>
      </c>
      <c r="K417" s="39">
        <v>53.4</v>
      </c>
      <c r="L417" s="39">
        <v>59.687138782553433</v>
      </c>
      <c r="M417" s="105"/>
      <c r="N417" s="39">
        <v>84.55</v>
      </c>
      <c r="O417" s="40">
        <v>80.100000000000009</v>
      </c>
      <c r="P417" s="39">
        <v>59.687138782553433</v>
      </c>
      <c r="Q417" s="39">
        <v>47.06669342938082</v>
      </c>
      <c r="R417" s="39">
        <v>38.808450952578809</v>
      </c>
      <c r="S417" s="39">
        <v>69.205418964786801</v>
      </c>
      <c r="T417" s="39">
        <v>66.75</v>
      </c>
      <c r="U417" s="39">
        <v>40.001688644026501</v>
      </c>
    </row>
    <row r="418" spans="1:21" x14ac:dyDescent="0.55000000000000004">
      <c r="A418" s="96">
        <v>332</v>
      </c>
      <c r="B418" s="109" t="s">
        <v>610</v>
      </c>
      <c r="C418" s="56" t="s">
        <v>176</v>
      </c>
      <c r="D418" s="56" t="s">
        <v>176</v>
      </c>
      <c r="E418" s="56">
        <v>86157</v>
      </c>
      <c r="F418" s="86" t="s">
        <v>35</v>
      </c>
      <c r="G418" s="105">
        <v>45</v>
      </c>
      <c r="H418" s="39">
        <v>19.622250481640968</v>
      </c>
      <c r="I418" s="39">
        <v>42.75</v>
      </c>
      <c r="J418" s="39">
        <v>36</v>
      </c>
      <c r="K418" s="39">
        <v>27</v>
      </c>
      <c r="L418" s="39">
        <v>30.178890395673083</v>
      </c>
      <c r="M418" s="105"/>
      <c r="N418" s="39">
        <v>42.75</v>
      </c>
      <c r="O418" s="40">
        <v>40.5</v>
      </c>
      <c r="P418" s="39">
        <v>30.178890395673083</v>
      </c>
      <c r="Q418" s="39">
        <v>23.797766340698168</v>
      </c>
      <c r="R418" s="39">
        <v>19.622250481640968</v>
      </c>
      <c r="S418" s="39">
        <v>34.991503970959613</v>
      </c>
      <c r="T418" s="39">
        <v>33.75</v>
      </c>
      <c r="U418" s="39">
        <v>20.22557290990104</v>
      </c>
    </row>
    <row r="419" spans="1:21" x14ac:dyDescent="0.55000000000000004">
      <c r="A419" s="98">
        <v>333</v>
      </c>
      <c r="B419" s="109" t="s">
        <v>611</v>
      </c>
      <c r="C419" s="56" t="s">
        <v>248</v>
      </c>
      <c r="D419" s="56" t="s">
        <v>248</v>
      </c>
      <c r="E419" s="56">
        <v>86160</v>
      </c>
      <c r="F419" s="86" t="s">
        <v>35</v>
      </c>
      <c r="G419" s="105">
        <v>101</v>
      </c>
      <c r="H419" s="39">
        <v>30.24</v>
      </c>
      <c r="I419" s="39">
        <v>109.2</v>
      </c>
      <c r="J419" s="39">
        <v>80.800000000000011</v>
      </c>
      <c r="K419" s="39">
        <v>60.599999999999994</v>
      </c>
      <c r="L419" s="39">
        <v>67.734842888066254</v>
      </c>
      <c r="M419" s="105"/>
      <c r="N419" s="39">
        <v>95.949999999999989</v>
      </c>
      <c r="O419" s="40">
        <v>90.9</v>
      </c>
      <c r="P419" s="39">
        <v>109.2</v>
      </c>
      <c r="Q419" s="39">
        <v>53.412764453567</v>
      </c>
      <c r="R419" s="39">
        <v>44.041051081016398</v>
      </c>
      <c r="S419" s="39">
        <v>78.536486690376023</v>
      </c>
      <c r="T419" s="39">
        <v>75.75</v>
      </c>
      <c r="U419" s="39">
        <v>30.24</v>
      </c>
    </row>
    <row r="420" spans="1:21" x14ac:dyDescent="0.55000000000000004">
      <c r="A420" s="96">
        <v>334</v>
      </c>
      <c r="B420" s="109" t="s">
        <v>612</v>
      </c>
      <c r="C420" s="56" t="s">
        <v>281</v>
      </c>
      <c r="D420" s="56" t="s">
        <v>281</v>
      </c>
      <c r="E420" s="56">
        <v>86162</v>
      </c>
      <c r="F420" s="86" t="s">
        <v>35</v>
      </c>
      <c r="G420" s="105">
        <v>133</v>
      </c>
      <c r="H420" s="39">
        <v>57.994651423516643</v>
      </c>
      <c r="I420" s="39">
        <v>126.35</v>
      </c>
      <c r="J420" s="39">
        <v>106.4</v>
      </c>
      <c r="K420" s="39">
        <v>79.8</v>
      </c>
      <c r="L420" s="39">
        <v>89.195387169433772</v>
      </c>
      <c r="M420" s="105"/>
      <c r="N420" s="39">
        <v>126.35</v>
      </c>
      <c r="O420" s="40">
        <v>119.7</v>
      </c>
      <c r="P420" s="39">
        <v>89.195387169433772</v>
      </c>
      <c r="Q420" s="39">
        <v>70.335620518063479</v>
      </c>
      <c r="R420" s="39">
        <v>57.994651423516643</v>
      </c>
      <c r="S420" s="39">
        <v>103.41933395861398</v>
      </c>
      <c r="T420" s="39">
        <v>99.75</v>
      </c>
      <c r="U420" s="39">
        <v>59.777804378151963</v>
      </c>
    </row>
    <row r="421" spans="1:21" x14ac:dyDescent="0.55000000000000004">
      <c r="A421" s="98">
        <v>335</v>
      </c>
      <c r="B421" s="109" t="s">
        <v>613</v>
      </c>
      <c r="C421" s="56" t="s">
        <v>253</v>
      </c>
      <c r="D421" s="56" t="s">
        <v>253</v>
      </c>
      <c r="E421" s="56">
        <v>86200</v>
      </c>
      <c r="F421" s="86" t="s">
        <v>35</v>
      </c>
      <c r="G421" s="105">
        <v>103</v>
      </c>
      <c r="H421" s="39">
        <v>16.32</v>
      </c>
      <c r="I421" s="39">
        <v>97.85</v>
      </c>
      <c r="J421" s="39">
        <v>82.4</v>
      </c>
      <c r="K421" s="39">
        <v>61.8</v>
      </c>
      <c r="L421" s="39">
        <v>69.076126905651719</v>
      </c>
      <c r="M421" s="105"/>
      <c r="N421" s="39">
        <v>97.85</v>
      </c>
      <c r="O421" s="40">
        <v>92.7</v>
      </c>
      <c r="P421" s="39">
        <v>43.26</v>
      </c>
      <c r="Q421" s="39">
        <v>54.470442957598031</v>
      </c>
      <c r="R421" s="39">
        <v>44.91315110242266</v>
      </c>
      <c r="S421" s="39">
        <v>61.8</v>
      </c>
      <c r="T421" s="39">
        <v>50.47</v>
      </c>
      <c r="U421" s="39">
        <v>16.32</v>
      </c>
    </row>
    <row r="422" spans="1:21" x14ac:dyDescent="0.55000000000000004">
      <c r="A422" s="96">
        <v>336</v>
      </c>
      <c r="B422" s="109" t="s">
        <v>614</v>
      </c>
      <c r="C422" s="56" t="s">
        <v>387</v>
      </c>
      <c r="D422" s="56" t="s">
        <v>387</v>
      </c>
      <c r="E422" s="56">
        <v>86235</v>
      </c>
      <c r="F422" s="86" t="s">
        <v>35</v>
      </c>
      <c r="G422" s="105">
        <v>2832</v>
      </c>
      <c r="H422" s="39">
        <v>67.784999999999997</v>
      </c>
      <c r="I422" s="39">
        <v>2690.4</v>
      </c>
      <c r="J422" s="39">
        <v>2265.6</v>
      </c>
      <c r="K422" s="39">
        <v>163.5</v>
      </c>
      <c r="L422" s="39">
        <v>1899.258168901026</v>
      </c>
      <c r="M422" s="105"/>
      <c r="N422" s="39">
        <v>2690.4</v>
      </c>
      <c r="O422" s="40">
        <v>2548.8000000000002</v>
      </c>
      <c r="P422" s="39">
        <v>1899.258168901026</v>
      </c>
      <c r="Q422" s="39">
        <v>1497.672761707938</v>
      </c>
      <c r="R422" s="39">
        <v>1234.8936303112716</v>
      </c>
      <c r="S422" s="39">
        <v>2202.1319832390586</v>
      </c>
      <c r="T422" s="39">
        <v>84.5</v>
      </c>
      <c r="U422" s="39">
        <v>67.784999999999997</v>
      </c>
    </row>
    <row r="423" spans="1:21" x14ac:dyDescent="0.55000000000000004">
      <c r="A423" s="98">
        <v>337</v>
      </c>
      <c r="B423" s="109" t="s">
        <v>615</v>
      </c>
      <c r="C423" s="56" t="s">
        <v>234</v>
      </c>
      <c r="D423" s="56" t="s">
        <v>234</v>
      </c>
      <c r="E423" s="56">
        <v>86255</v>
      </c>
      <c r="F423" s="86" t="s">
        <v>35</v>
      </c>
      <c r="G423" s="105">
        <v>94</v>
      </c>
      <c r="H423" s="39">
        <v>40.988701006094466</v>
      </c>
      <c r="I423" s="39">
        <v>6331.82</v>
      </c>
      <c r="J423" s="39">
        <v>75.2</v>
      </c>
      <c r="K423" s="39">
        <v>6331.82</v>
      </c>
      <c r="L423" s="39">
        <v>63.040348826517103</v>
      </c>
      <c r="M423" s="105"/>
      <c r="N423" s="39">
        <v>89.3</v>
      </c>
      <c r="O423" s="40">
        <v>84.600000000000009</v>
      </c>
      <c r="P423" s="39">
        <v>63.040348826517103</v>
      </c>
      <c r="Q423" s="39">
        <v>49.710889689458398</v>
      </c>
      <c r="R423" s="39">
        <v>40.988701006094466</v>
      </c>
      <c r="S423" s="39">
        <v>73.093363850448981</v>
      </c>
      <c r="T423" s="39">
        <v>3175.81</v>
      </c>
      <c r="U423" s="39">
        <v>42.24897452290439</v>
      </c>
    </row>
    <row r="424" spans="1:21" x14ac:dyDescent="0.55000000000000004">
      <c r="A424" s="96">
        <v>338</v>
      </c>
      <c r="B424" s="109" t="s">
        <v>616</v>
      </c>
      <c r="C424" s="56" t="s">
        <v>278</v>
      </c>
      <c r="D424" s="56" t="s">
        <v>278</v>
      </c>
      <c r="E424" s="56">
        <v>86255</v>
      </c>
      <c r="F424" s="86" t="s">
        <v>35</v>
      </c>
      <c r="G424" s="105">
        <v>129</v>
      </c>
      <c r="H424" s="39">
        <v>56.250451380704114</v>
      </c>
      <c r="I424" s="39">
        <v>6331.82</v>
      </c>
      <c r="J424" s="39">
        <v>103.2</v>
      </c>
      <c r="K424" s="39">
        <v>6331.82</v>
      </c>
      <c r="L424" s="39">
        <v>86.512819134262841</v>
      </c>
      <c r="M424" s="105"/>
      <c r="N424" s="39">
        <v>122.55</v>
      </c>
      <c r="O424" s="40">
        <v>116.10000000000001</v>
      </c>
      <c r="P424" s="39">
        <v>86.512819134262841</v>
      </c>
      <c r="Q424" s="39">
        <v>68.220263510001416</v>
      </c>
      <c r="R424" s="39">
        <v>56.250451380704114</v>
      </c>
      <c r="S424" s="39">
        <v>100.30897805008424</v>
      </c>
      <c r="T424" s="39">
        <v>3175.81</v>
      </c>
      <c r="U424" s="39">
        <v>57.979975675049644</v>
      </c>
    </row>
    <row r="425" spans="1:21" x14ac:dyDescent="0.55000000000000004">
      <c r="A425" s="98">
        <v>339</v>
      </c>
      <c r="B425" s="109" t="s">
        <v>617</v>
      </c>
      <c r="C425" s="56" t="s">
        <v>268</v>
      </c>
      <c r="D425" s="56" t="s">
        <v>268</v>
      </c>
      <c r="E425" s="56">
        <v>86255</v>
      </c>
      <c r="F425" s="86" t="s">
        <v>35</v>
      </c>
      <c r="G425" s="105">
        <v>121</v>
      </c>
      <c r="H425" s="39">
        <v>52.762051295079054</v>
      </c>
      <c r="I425" s="39">
        <v>6331.82</v>
      </c>
      <c r="J425" s="39">
        <v>96.800000000000011</v>
      </c>
      <c r="K425" s="39">
        <v>6331.82</v>
      </c>
      <c r="L425" s="39">
        <v>81.147683063920951</v>
      </c>
      <c r="M425" s="105"/>
      <c r="N425" s="39">
        <v>114.94999999999999</v>
      </c>
      <c r="O425" s="40">
        <v>108.9</v>
      </c>
      <c r="P425" s="39">
        <v>81.147683063920951</v>
      </c>
      <c r="Q425" s="39">
        <v>63.989549493877298</v>
      </c>
      <c r="R425" s="39">
        <v>52.762051295079054</v>
      </c>
      <c r="S425" s="39">
        <v>94.08826623302474</v>
      </c>
      <c r="T425" s="39">
        <v>3175.81</v>
      </c>
      <c r="U425" s="39">
        <v>54.384318268845014</v>
      </c>
    </row>
    <row r="426" spans="1:21" x14ac:dyDescent="0.55000000000000004">
      <c r="A426" s="96">
        <v>340</v>
      </c>
      <c r="B426" s="109" t="s">
        <v>618</v>
      </c>
      <c r="C426" s="56" t="s">
        <v>224</v>
      </c>
      <c r="D426" s="56" t="s">
        <v>224</v>
      </c>
      <c r="E426" s="56">
        <v>86255</v>
      </c>
      <c r="F426" s="86" t="s">
        <v>35</v>
      </c>
      <c r="G426" s="105">
        <v>88</v>
      </c>
      <c r="H426" s="39">
        <v>38.372400941875675</v>
      </c>
      <c r="I426" s="39">
        <v>6331.82</v>
      </c>
      <c r="J426" s="39">
        <v>70.400000000000006</v>
      </c>
      <c r="K426" s="39">
        <v>6331.82</v>
      </c>
      <c r="L426" s="39">
        <v>59.016496773760693</v>
      </c>
      <c r="M426" s="105"/>
      <c r="N426" s="39">
        <v>83.6</v>
      </c>
      <c r="O426" s="40">
        <v>79.2</v>
      </c>
      <c r="P426" s="39">
        <v>59.016496773760693</v>
      </c>
      <c r="Q426" s="39">
        <v>46.537854177365304</v>
      </c>
      <c r="R426" s="39">
        <v>38.372400941875675</v>
      </c>
      <c r="S426" s="39">
        <v>68.427829987654363</v>
      </c>
      <c r="T426" s="39">
        <v>3175.81</v>
      </c>
      <c r="U426" s="39">
        <v>39.552231468250923</v>
      </c>
    </row>
    <row r="427" spans="1:21" x14ac:dyDescent="0.55000000000000004">
      <c r="A427" s="98">
        <v>341</v>
      </c>
      <c r="B427" s="109" t="s">
        <v>619</v>
      </c>
      <c r="C427" s="56" t="s">
        <v>243</v>
      </c>
      <c r="D427" s="56" t="s">
        <v>243</v>
      </c>
      <c r="E427" s="56">
        <v>86255</v>
      </c>
      <c r="F427" s="86" t="s">
        <v>35</v>
      </c>
      <c r="G427" s="105">
        <v>99</v>
      </c>
      <c r="H427" s="39">
        <v>43.16895105961013</v>
      </c>
      <c r="I427" s="39">
        <v>6331.82</v>
      </c>
      <c r="J427" s="39">
        <v>79.2</v>
      </c>
      <c r="K427" s="39">
        <v>6331.82</v>
      </c>
      <c r="L427" s="39">
        <v>66.393558870480788</v>
      </c>
      <c r="M427" s="105"/>
      <c r="N427" s="39">
        <v>94.05</v>
      </c>
      <c r="O427" s="40">
        <v>89.100000000000009</v>
      </c>
      <c r="P427" s="39">
        <v>66.393558870480788</v>
      </c>
      <c r="Q427" s="39">
        <v>52.355085949535969</v>
      </c>
      <c r="R427" s="39">
        <v>43.16895105961013</v>
      </c>
      <c r="S427" s="39">
        <v>76.98130873611116</v>
      </c>
      <c r="T427" s="39">
        <v>3175.81</v>
      </c>
      <c r="U427" s="39">
        <v>44.496260401782287</v>
      </c>
    </row>
    <row r="428" spans="1:21" x14ac:dyDescent="0.55000000000000004">
      <c r="A428" s="96">
        <v>342</v>
      </c>
      <c r="B428" s="109" t="s">
        <v>620</v>
      </c>
      <c r="C428" s="56" t="s">
        <v>379</v>
      </c>
      <c r="D428" s="56" t="s">
        <v>379</v>
      </c>
      <c r="E428" s="56">
        <v>86255</v>
      </c>
      <c r="F428" s="86" t="s">
        <v>35</v>
      </c>
      <c r="G428" s="105">
        <v>400</v>
      </c>
      <c r="H428" s="39">
        <v>174.42000428125306</v>
      </c>
      <c r="I428" s="39">
        <v>6331.82</v>
      </c>
      <c r="J428" s="39">
        <v>320</v>
      </c>
      <c r="K428" s="39">
        <v>6331.82</v>
      </c>
      <c r="L428" s="39">
        <v>268.25680351709406</v>
      </c>
      <c r="M428" s="105"/>
      <c r="N428" s="39">
        <v>380</v>
      </c>
      <c r="O428" s="40">
        <v>360</v>
      </c>
      <c r="P428" s="39">
        <v>268.25680351709406</v>
      </c>
      <c r="Q428" s="39">
        <v>211.53570080620594</v>
      </c>
      <c r="R428" s="39">
        <v>174.42000428125306</v>
      </c>
      <c r="S428" s="39">
        <v>311.03559085297434</v>
      </c>
      <c r="T428" s="39">
        <v>3175.81</v>
      </c>
      <c r="U428" s="39">
        <v>179.78287031023146</v>
      </c>
    </row>
    <row r="429" spans="1:21" x14ac:dyDescent="0.55000000000000004">
      <c r="A429" s="98">
        <v>343</v>
      </c>
      <c r="B429" s="109" t="s">
        <v>621</v>
      </c>
      <c r="C429" s="56" t="s">
        <v>198</v>
      </c>
      <c r="D429" s="56" t="s">
        <v>198</v>
      </c>
      <c r="E429" s="56">
        <v>86256</v>
      </c>
      <c r="F429" s="86" t="s">
        <v>35</v>
      </c>
      <c r="G429" s="105">
        <v>63</v>
      </c>
      <c r="H429" s="39">
        <v>27.471150674297355</v>
      </c>
      <c r="I429" s="39">
        <v>59.849999999999994</v>
      </c>
      <c r="J429" s="39">
        <v>50.400000000000006</v>
      </c>
      <c r="K429" s="39">
        <v>37.799999999999997</v>
      </c>
      <c r="L429" s="39">
        <v>42.250446553942318</v>
      </c>
      <c r="M429" s="105"/>
      <c r="N429" s="39">
        <v>59.849999999999994</v>
      </c>
      <c r="O429" s="40">
        <v>56.7</v>
      </c>
      <c r="P429" s="39">
        <v>42.250446553942318</v>
      </c>
      <c r="Q429" s="39">
        <v>33.316872876977435</v>
      </c>
      <c r="R429" s="39">
        <v>27.471150674297355</v>
      </c>
      <c r="S429" s="39">
        <v>48.98810555934346</v>
      </c>
      <c r="T429" s="39">
        <v>47.25</v>
      </c>
      <c r="U429" s="39">
        <v>28.315802073861455</v>
      </c>
    </row>
    <row r="430" spans="1:21" x14ac:dyDescent="0.55000000000000004">
      <c r="A430" s="96">
        <v>344</v>
      </c>
      <c r="B430" s="109" t="s">
        <v>622</v>
      </c>
      <c r="C430" s="56" t="s">
        <v>274</v>
      </c>
      <c r="D430" s="56" t="s">
        <v>274</v>
      </c>
      <c r="E430" s="56">
        <v>86300</v>
      </c>
      <c r="F430" s="86" t="s">
        <v>35</v>
      </c>
      <c r="G430" s="105">
        <v>126</v>
      </c>
      <c r="H430" s="39">
        <v>54.942301348594711</v>
      </c>
      <c r="I430" s="39">
        <v>119.69999999999999</v>
      </c>
      <c r="J430" s="39">
        <v>100.80000000000001</v>
      </c>
      <c r="K430" s="39">
        <v>75.599999999999994</v>
      </c>
      <c r="L430" s="39">
        <v>84.500893107884636</v>
      </c>
      <c r="M430" s="105"/>
      <c r="N430" s="39">
        <v>119.69999999999999</v>
      </c>
      <c r="O430" s="40">
        <v>113.4</v>
      </c>
      <c r="P430" s="39">
        <v>84.500893107884636</v>
      </c>
      <c r="Q430" s="39">
        <v>66.633745753954869</v>
      </c>
      <c r="R430" s="39">
        <v>54.942301348594711</v>
      </c>
      <c r="S430" s="39">
        <v>97.976211118686919</v>
      </c>
      <c r="T430" s="39">
        <v>94.5</v>
      </c>
      <c r="U430" s="39">
        <v>56.631604147722911</v>
      </c>
    </row>
    <row r="431" spans="1:21" x14ac:dyDescent="0.55000000000000004">
      <c r="A431" s="98">
        <v>345</v>
      </c>
      <c r="B431" s="109" t="s">
        <v>623</v>
      </c>
      <c r="C431" s="56" t="s">
        <v>275</v>
      </c>
      <c r="D431" s="56" t="s">
        <v>275</v>
      </c>
      <c r="E431" s="56">
        <v>86300</v>
      </c>
      <c r="F431" s="86" t="s">
        <v>35</v>
      </c>
      <c r="G431" s="105">
        <v>126</v>
      </c>
      <c r="H431" s="39">
        <v>54.942301348594711</v>
      </c>
      <c r="I431" s="39">
        <v>119.69999999999999</v>
      </c>
      <c r="J431" s="39">
        <v>100.80000000000001</v>
      </c>
      <c r="K431" s="39">
        <v>75.599999999999994</v>
      </c>
      <c r="L431" s="39">
        <v>84.500893107884636</v>
      </c>
      <c r="M431" s="105"/>
      <c r="N431" s="39">
        <v>119.69999999999999</v>
      </c>
      <c r="O431" s="40">
        <v>113.4</v>
      </c>
      <c r="P431" s="39">
        <v>84.500893107884636</v>
      </c>
      <c r="Q431" s="39">
        <v>66.633745753954869</v>
      </c>
      <c r="R431" s="39">
        <v>54.942301348594711</v>
      </c>
      <c r="S431" s="39">
        <v>97.976211118686919</v>
      </c>
      <c r="T431" s="39">
        <v>94.5</v>
      </c>
      <c r="U431" s="39">
        <v>56.631604147722911</v>
      </c>
    </row>
    <row r="432" spans="1:21" x14ac:dyDescent="0.55000000000000004">
      <c r="A432" s="96">
        <v>346</v>
      </c>
      <c r="B432" s="109" t="s">
        <v>624</v>
      </c>
      <c r="C432" s="56" t="s">
        <v>288</v>
      </c>
      <c r="D432" s="56" t="s">
        <v>288</v>
      </c>
      <c r="E432" s="56">
        <v>86301</v>
      </c>
      <c r="F432" s="86" t="s">
        <v>35</v>
      </c>
      <c r="G432" s="105">
        <v>143</v>
      </c>
      <c r="H432" s="39">
        <v>62.355151530547971</v>
      </c>
      <c r="I432" s="39">
        <v>135.85</v>
      </c>
      <c r="J432" s="39">
        <v>114.4</v>
      </c>
      <c r="K432" s="39">
        <v>85.8</v>
      </c>
      <c r="L432" s="39">
        <v>95.901807257361128</v>
      </c>
      <c r="M432" s="105"/>
      <c r="N432" s="39">
        <v>135.85</v>
      </c>
      <c r="O432" s="40">
        <v>128.70000000000002</v>
      </c>
      <c r="P432" s="39">
        <v>95.901807257361128</v>
      </c>
      <c r="Q432" s="39">
        <v>75.624013038218621</v>
      </c>
      <c r="R432" s="39">
        <v>62.355151530547971</v>
      </c>
      <c r="S432" s="39">
        <v>111.19522372993833</v>
      </c>
      <c r="T432" s="39">
        <v>107.25</v>
      </c>
      <c r="U432" s="39">
        <v>64.272376135907749</v>
      </c>
    </row>
    <row r="433" spans="1:21" x14ac:dyDescent="0.55000000000000004">
      <c r="A433" s="98">
        <v>347</v>
      </c>
      <c r="B433" s="109" t="s">
        <v>625</v>
      </c>
      <c r="C433" s="56" t="s">
        <v>287</v>
      </c>
      <c r="D433" s="56" t="s">
        <v>287</v>
      </c>
      <c r="E433" s="56">
        <v>86304</v>
      </c>
      <c r="F433" s="86" t="s">
        <v>35</v>
      </c>
      <c r="G433" s="105">
        <v>143</v>
      </c>
      <c r="H433" s="39">
        <v>62.355151530547971</v>
      </c>
      <c r="I433" s="39">
        <v>135.85</v>
      </c>
      <c r="J433" s="39">
        <v>114.4</v>
      </c>
      <c r="K433" s="39">
        <v>85.8</v>
      </c>
      <c r="L433" s="39">
        <v>95.901807257361128</v>
      </c>
      <c r="M433" s="105"/>
      <c r="N433" s="39">
        <v>135.85</v>
      </c>
      <c r="O433" s="40">
        <v>128.70000000000002</v>
      </c>
      <c r="P433" s="39">
        <v>95.901807257361128</v>
      </c>
      <c r="Q433" s="39">
        <v>75.624013038218621</v>
      </c>
      <c r="R433" s="39">
        <v>62.355151530547971</v>
      </c>
      <c r="S433" s="39">
        <v>111.19522372993833</v>
      </c>
      <c r="T433" s="39">
        <v>107.25</v>
      </c>
      <c r="U433" s="39">
        <v>64.272376135907749</v>
      </c>
    </row>
    <row r="434" spans="1:21" x14ac:dyDescent="0.55000000000000004">
      <c r="A434" s="96">
        <v>348</v>
      </c>
      <c r="B434" s="109" t="s">
        <v>626</v>
      </c>
      <c r="C434" s="56" t="s">
        <v>306</v>
      </c>
      <c r="D434" s="56" t="s">
        <v>306</v>
      </c>
      <c r="E434" s="56">
        <v>86334</v>
      </c>
      <c r="F434" s="86" t="s">
        <v>35</v>
      </c>
      <c r="G434" s="105">
        <v>165</v>
      </c>
      <c r="H434" s="39">
        <v>71.948251766016881</v>
      </c>
      <c r="I434" s="39">
        <v>156.75</v>
      </c>
      <c r="J434" s="39">
        <v>132</v>
      </c>
      <c r="K434" s="39">
        <v>99</v>
      </c>
      <c r="L434" s="39">
        <v>110.6559314508013</v>
      </c>
      <c r="M434" s="105"/>
      <c r="N434" s="39">
        <v>156.75</v>
      </c>
      <c r="O434" s="40">
        <v>148.5</v>
      </c>
      <c r="P434" s="39">
        <v>110.6559314508013</v>
      </c>
      <c r="Q434" s="39">
        <v>87.25847658255995</v>
      </c>
      <c r="R434" s="39">
        <v>71.948251766016881</v>
      </c>
      <c r="S434" s="39">
        <v>128.30218122685193</v>
      </c>
      <c r="T434" s="39">
        <v>123.75</v>
      </c>
      <c r="U434" s="39">
        <v>74.160434002970476</v>
      </c>
    </row>
    <row r="435" spans="1:21" x14ac:dyDescent="0.55000000000000004">
      <c r="A435" s="98">
        <v>349</v>
      </c>
      <c r="B435" s="109" t="s">
        <v>627</v>
      </c>
      <c r="C435" s="56" t="s">
        <v>279</v>
      </c>
      <c r="D435" s="56" t="s">
        <v>279</v>
      </c>
      <c r="E435" s="56">
        <v>86335</v>
      </c>
      <c r="F435" s="86" t="s">
        <v>35</v>
      </c>
      <c r="G435" s="105">
        <v>132</v>
      </c>
      <c r="H435" s="39">
        <v>57.558601412813509</v>
      </c>
      <c r="I435" s="39">
        <v>125.39999999999999</v>
      </c>
      <c r="J435" s="39">
        <v>105.60000000000001</v>
      </c>
      <c r="K435" s="39">
        <v>79.2</v>
      </c>
      <c r="L435" s="39">
        <v>88.524745160641046</v>
      </c>
      <c r="M435" s="105"/>
      <c r="N435" s="39">
        <v>125.39999999999999</v>
      </c>
      <c r="O435" s="40">
        <v>118.8</v>
      </c>
      <c r="P435" s="39">
        <v>88.524745160641046</v>
      </c>
      <c r="Q435" s="39">
        <v>69.806781266047963</v>
      </c>
      <c r="R435" s="39">
        <v>57.558601412813509</v>
      </c>
      <c r="S435" s="39">
        <v>102.64174498148154</v>
      </c>
      <c r="T435" s="39">
        <v>99</v>
      </c>
      <c r="U435" s="39">
        <v>59.328347202376378</v>
      </c>
    </row>
    <row r="436" spans="1:21" x14ac:dyDescent="0.55000000000000004">
      <c r="A436" s="96">
        <v>350</v>
      </c>
      <c r="B436" s="109" t="s">
        <v>628</v>
      </c>
      <c r="C436" s="56" t="s">
        <v>308</v>
      </c>
      <c r="D436" s="56" t="s">
        <v>308</v>
      </c>
      <c r="E436" s="56">
        <v>86337</v>
      </c>
      <c r="F436" s="86" t="s">
        <v>35</v>
      </c>
      <c r="G436" s="105">
        <v>173</v>
      </c>
      <c r="H436" s="39">
        <v>75.436651851641955</v>
      </c>
      <c r="I436" s="39">
        <v>164.35</v>
      </c>
      <c r="J436" s="39">
        <v>138.4</v>
      </c>
      <c r="K436" s="39">
        <v>103.8</v>
      </c>
      <c r="L436" s="39">
        <v>116.02106752114318</v>
      </c>
      <c r="M436" s="105"/>
      <c r="N436" s="39">
        <v>164.35</v>
      </c>
      <c r="O436" s="40">
        <v>155.70000000000002</v>
      </c>
      <c r="P436" s="39">
        <v>116.02106752114318</v>
      </c>
      <c r="Q436" s="39">
        <v>91.489190598684075</v>
      </c>
      <c r="R436" s="39">
        <v>75.436651851641955</v>
      </c>
      <c r="S436" s="39">
        <v>134.52289304391141</v>
      </c>
      <c r="T436" s="39">
        <v>129.75</v>
      </c>
      <c r="U436" s="39">
        <v>77.756091409175099</v>
      </c>
    </row>
  </sheetData>
  <mergeCells count="49">
    <mergeCell ref="A193:A194"/>
    <mergeCell ref="A195:A196"/>
    <mergeCell ref="A68:A72"/>
    <mergeCell ref="A73:A75"/>
    <mergeCell ref="A76:A77"/>
    <mergeCell ref="A78:A79"/>
    <mergeCell ref="A181:A182"/>
    <mergeCell ref="A183:A184"/>
    <mergeCell ref="A185:A186"/>
    <mergeCell ref="A187:A188"/>
    <mergeCell ref="A189:A190"/>
    <mergeCell ref="A191:A192"/>
    <mergeCell ref="A169:A170"/>
    <mergeCell ref="A171:A172"/>
    <mergeCell ref="A173:A174"/>
    <mergeCell ref="A175:A176"/>
    <mergeCell ref="A177:A178"/>
    <mergeCell ref="A179:A180"/>
    <mergeCell ref="A157:A158"/>
    <mergeCell ref="A159:A160"/>
    <mergeCell ref="A161:A162"/>
    <mergeCell ref="A163:A164"/>
    <mergeCell ref="A165:A166"/>
    <mergeCell ref="A167:A168"/>
    <mergeCell ref="A155:A156"/>
    <mergeCell ref="A133:A134"/>
    <mergeCell ref="A135:A136"/>
    <mergeCell ref="A137:A138"/>
    <mergeCell ref="A139:A140"/>
    <mergeCell ref="A141:A142"/>
    <mergeCell ref="A143:A144"/>
    <mergeCell ref="A145:A146"/>
    <mergeCell ref="A147:A148"/>
    <mergeCell ref="A149:A150"/>
    <mergeCell ref="A151:A152"/>
    <mergeCell ref="A153:A154"/>
    <mergeCell ref="A131:A132"/>
    <mergeCell ref="A47:A48"/>
    <mergeCell ref="A111:A112"/>
    <mergeCell ref="A113:A114"/>
    <mergeCell ref="A115:A116"/>
    <mergeCell ref="A117:A118"/>
    <mergeCell ref="A119:A120"/>
    <mergeCell ref="A60:A63"/>
    <mergeCell ref="A121:A122"/>
    <mergeCell ref="A123:A124"/>
    <mergeCell ref="A125:A126"/>
    <mergeCell ref="A127:A128"/>
    <mergeCell ref="A129:A1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Breneman</dc:creator>
  <cp:lastModifiedBy>Ryan Breneman</cp:lastModifiedBy>
  <dcterms:created xsi:type="dcterms:W3CDTF">2025-07-31T13:53:40Z</dcterms:created>
  <dcterms:modified xsi:type="dcterms:W3CDTF">2026-05-29T11:44:21Z</dcterms:modified>
</cp:coreProperties>
</file>